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thomasgoerke/Downloads/"/>
    </mc:Choice>
  </mc:AlternateContent>
  <xr:revisionPtr revIDLastSave="0" documentId="8_{D8B641ED-3EF6-9543-9644-A99277CA8FF3}" xr6:coauthVersionLast="47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Fangmeldung" sheetId="1" r:id="rId1"/>
    <sheet name="Auswertung" sheetId="3" r:id="rId2"/>
    <sheet name="Tabelle2" sheetId="2" state="hidden" r:id="rId3"/>
  </sheets>
  <definedNames>
    <definedName name="_xlnm.Print_Area" localSheetId="0">Fangmeldung!$A$1:$O$34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D5" i="3"/>
  <c r="B9" i="3" l="1"/>
  <c r="B10" i="3"/>
  <c r="B11" i="3"/>
  <c r="B12" i="3"/>
  <c r="B13" i="3"/>
  <c r="B14" i="3"/>
  <c r="H14" i="3" s="1"/>
  <c r="B15" i="3"/>
  <c r="B16" i="3"/>
  <c r="B17" i="3"/>
  <c r="B18" i="3"/>
  <c r="H18" i="3" s="1"/>
  <c r="B19" i="3"/>
  <c r="B20" i="3"/>
  <c r="B21" i="3"/>
  <c r="B22" i="3"/>
  <c r="H22" i="3" s="1"/>
  <c r="B23" i="3"/>
  <c r="B24" i="3"/>
  <c r="B25" i="3"/>
  <c r="B26" i="3"/>
  <c r="B27" i="3"/>
  <c r="B28" i="3"/>
  <c r="B29" i="3"/>
  <c r="B31" i="3"/>
  <c r="A31" i="3" s="1"/>
  <c r="B6" i="3"/>
  <c r="B7" i="3"/>
  <c r="B8" i="3"/>
  <c r="B5" i="3"/>
  <c r="A5" i="3" s="1"/>
  <c r="A7" i="3" l="1"/>
  <c r="H7" i="3"/>
  <c r="A28" i="3"/>
  <c r="H28" i="3"/>
  <c r="A24" i="3"/>
  <c r="H24" i="3"/>
  <c r="A20" i="3"/>
  <c r="H20" i="3"/>
  <c r="A16" i="3"/>
  <c r="H16" i="3"/>
  <c r="A12" i="3"/>
  <c r="H12" i="3"/>
  <c r="A8" i="3"/>
  <c r="H8" i="3"/>
  <c r="A6" i="3"/>
  <c r="H6" i="3"/>
  <c r="C27" i="3"/>
  <c r="H27" i="3"/>
  <c r="A23" i="3"/>
  <c r="H23" i="3"/>
  <c r="A19" i="3"/>
  <c r="H19" i="3"/>
  <c r="A15" i="3"/>
  <c r="H15" i="3"/>
  <c r="H11" i="3"/>
  <c r="C5" i="3"/>
  <c r="H5" i="3"/>
  <c r="C26" i="3"/>
  <c r="H26" i="3"/>
  <c r="H10" i="3"/>
  <c r="A29" i="3"/>
  <c r="H29" i="3"/>
  <c r="C25" i="3"/>
  <c r="H25" i="3"/>
  <c r="A21" i="3"/>
  <c r="H21" i="3"/>
  <c r="C17" i="3"/>
  <c r="H17" i="3"/>
  <c r="A13" i="3"/>
  <c r="H13" i="3"/>
  <c r="A9" i="3"/>
  <c r="H9" i="3"/>
  <c r="D16" i="3"/>
  <c r="G16" i="3" s="1"/>
  <c r="C15" i="3"/>
  <c r="C23" i="3"/>
  <c r="D24" i="3"/>
  <c r="C31" i="3"/>
  <c r="D28" i="3"/>
  <c r="F28" i="3" s="1"/>
  <c r="A27" i="3"/>
  <c r="C19" i="3"/>
  <c r="D12" i="3"/>
  <c r="G12" i="3" s="1"/>
  <c r="A11" i="3"/>
  <c r="D20" i="3"/>
  <c r="G20" i="3" s="1"/>
  <c r="D9" i="3"/>
  <c r="F9" i="3" s="1"/>
  <c r="D8" i="3"/>
  <c r="E8" i="3" s="1"/>
  <c r="F5" i="3"/>
  <c r="D7" i="3"/>
  <c r="F7" i="3" s="1"/>
  <c r="D26" i="3"/>
  <c r="G26" i="3" s="1"/>
  <c r="A25" i="3"/>
  <c r="C21" i="3"/>
  <c r="D18" i="3"/>
  <c r="G18" i="3" s="1"/>
  <c r="A17" i="3"/>
  <c r="C13" i="3"/>
  <c r="D10" i="3"/>
  <c r="E10" i="3" s="1"/>
  <c r="G28" i="3"/>
  <c r="G24" i="3"/>
  <c r="D6" i="3"/>
  <c r="F6" i="3" s="1"/>
  <c r="E5" i="3"/>
  <c r="D22" i="3"/>
  <c r="G22" i="3" s="1"/>
  <c r="D14" i="3"/>
  <c r="G14" i="3" s="1"/>
  <c r="C29" i="3"/>
  <c r="F24" i="3"/>
  <c r="D29" i="3"/>
  <c r="G29" i="3" s="1"/>
  <c r="C28" i="3"/>
  <c r="A26" i="3"/>
  <c r="D25" i="3"/>
  <c r="G25" i="3" s="1"/>
  <c r="C24" i="3"/>
  <c r="A22" i="3"/>
  <c r="D21" i="3"/>
  <c r="G21" i="3" s="1"/>
  <c r="C20" i="3"/>
  <c r="E18" i="3"/>
  <c r="A18" i="3"/>
  <c r="D17" i="3"/>
  <c r="G17" i="3" s="1"/>
  <c r="C16" i="3"/>
  <c r="A14" i="3"/>
  <c r="D13" i="3"/>
  <c r="G13" i="3" s="1"/>
  <c r="C12" i="3"/>
  <c r="A10" i="3"/>
  <c r="D31" i="3"/>
  <c r="E28" i="3"/>
  <c r="D27" i="3"/>
  <c r="G27" i="3" s="1"/>
  <c r="E24" i="3"/>
  <c r="D23" i="3"/>
  <c r="G23" i="3" s="1"/>
  <c r="C22" i="3"/>
  <c r="D19" i="3"/>
  <c r="G19" i="3" s="1"/>
  <c r="C18" i="3"/>
  <c r="E16" i="3"/>
  <c r="D15" i="3"/>
  <c r="G15" i="3" s="1"/>
  <c r="C14" i="3"/>
  <c r="D11" i="3"/>
  <c r="G11" i="3" s="1"/>
  <c r="C6" i="3"/>
  <c r="G7" i="3" l="1"/>
  <c r="G9" i="3"/>
  <c r="F18" i="3"/>
  <c r="F16" i="3"/>
  <c r="E6" i="3"/>
  <c r="E14" i="3"/>
  <c r="E9" i="3"/>
  <c r="F12" i="3"/>
  <c r="G8" i="3"/>
  <c r="F14" i="3"/>
  <c r="G6" i="3"/>
  <c r="E12" i="3"/>
  <c r="F26" i="3"/>
  <c r="F22" i="3"/>
  <c r="E22" i="3"/>
  <c r="E26" i="3"/>
  <c r="E20" i="3"/>
  <c r="F20" i="3"/>
  <c r="F8" i="3"/>
  <c r="F10" i="3"/>
  <c r="G10" i="3"/>
  <c r="E7" i="3"/>
  <c r="E11" i="3"/>
  <c r="F11" i="3"/>
  <c r="E15" i="3"/>
  <c r="F15" i="3"/>
  <c r="E19" i="3"/>
  <c r="F19" i="3"/>
  <c r="F21" i="3"/>
  <c r="E21" i="3"/>
  <c r="F25" i="3"/>
  <c r="E25" i="3"/>
  <c r="E31" i="3"/>
  <c r="F31" i="3"/>
  <c r="H31" i="3"/>
  <c r="F13" i="3"/>
  <c r="E13" i="3"/>
  <c r="E29" i="3"/>
  <c r="F29" i="3"/>
  <c r="E27" i="3"/>
  <c r="F27" i="3"/>
  <c r="F17" i="3"/>
  <c r="E17" i="3"/>
  <c r="F23" i="3"/>
  <c r="E23" i="3"/>
</calcChain>
</file>

<file path=xl/sharedStrings.xml><?xml version="1.0" encoding="utf-8"?>
<sst xmlns="http://schemas.openxmlformats.org/spreadsheetml/2006/main" count="60" uniqueCount="49">
  <si>
    <t>Name:</t>
  </si>
  <si>
    <t>Karpfen</t>
  </si>
  <si>
    <t>Hecht</t>
  </si>
  <si>
    <t>Zander</t>
  </si>
  <si>
    <t>Aal</t>
  </si>
  <si>
    <t>Fischname</t>
  </si>
  <si>
    <t>Datum</t>
  </si>
  <si>
    <t>Gewässer</t>
  </si>
  <si>
    <t>Jahr</t>
  </si>
  <si>
    <t>Tag</t>
  </si>
  <si>
    <r>
      <t xml:space="preserve">Bemerkungen
</t>
    </r>
    <r>
      <rPr>
        <sz val="8"/>
        <color theme="1"/>
        <rFont val="Calibri"/>
        <family val="2"/>
        <scheme val="minor"/>
      </rPr>
      <t>(z.B. 'Kapital' oder Gewässerabschnitt)</t>
    </r>
  </si>
  <si>
    <t>Adresse:</t>
  </si>
  <si>
    <t>Kein
Fang
('X')</t>
  </si>
  <si>
    <t>Blatt:</t>
  </si>
  <si>
    <t>Ich habe in diesem Jahr an keinem Vereinsgewässer geangelt</t>
  </si>
  <si>
    <t>andere Fischart</t>
  </si>
  <si>
    <t>Bach-
forelle</t>
  </si>
  <si>
    <t>Größe (cm)</t>
  </si>
  <si>
    <t>Alle nicht angegebenen Gewässer gelten als Fehlmeldung</t>
  </si>
  <si>
    <t>Ankreuzen bei kompletter Jahresfehlmeldung</t>
  </si>
  <si>
    <t>Gewässer / 
Strecke</t>
  </si>
  <si>
    <t>Regen-
bogen-
forelle</t>
  </si>
  <si>
    <t>Name</t>
  </si>
  <si>
    <t>Fischart</t>
  </si>
  <si>
    <t>Kein Fang</t>
  </si>
  <si>
    <r>
      <t xml:space="preserve">Abgabe der Fangmeldung </t>
    </r>
    <r>
      <rPr>
        <b/>
        <u/>
        <sz val="11"/>
        <color theme="1"/>
        <rFont val="Calibri"/>
        <family val="2"/>
        <scheme val="minor"/>
      </rPr>
      <t>verbindlich bis 31. Dezember</t>
    </r>
    <r>
      <rPr>
        <b/>
        <sz val="11"/>
        <color theme="1"/>
        <rFont val="Calibri"/>
        <family val="2"/>
        <scheme val="minor"/>
      </rPr>
      <t xml:space="preserve"> des jeweiligen Jahres !</t>
    </r>
  </si>
  <si>
    <t>Kopiervorlage für Auswertung</t>
  </si>
  <si>
    <t>Bemerkung</t>
  </si>
  <si>
    <t>Weißfisch</t>
  </si>
  <si>
    <t>Barsch</t>
  </si>
  <si>
    <t>L1 - Lippe 1</t>
  </si>
  <si>
    <t>L2 - Lippe 2</t>
  </si>
  <si>
    <t>L3 - Lippe 3</t>
  </si>
  <si>
    <t>L4 - Lippe 4</t>
  </si>
  <si>
    <t>L5 - Lippe 5</t>
  </si>
  <si>
    <t>LTh - Lippe - Thunhofstrecke</t>
  </si>
  <si>
    <t>P1 - Pader 1</t>
  </si>
  <si>
    <t>PU - Paderseeumflut</t>
  </si>
  <si>
    <t>P2 - Pader 2</t>
  </si>
  <si>
    <t>PS - Padersee</t>
  </si>
  <si>
    <t>BS - Baggerteich Sandhöfen</t>
  </si>
  <si>
    <t>LS - Lippesee</t>
  </si>
  <si>
    <t>RS - Rathsee</t>
  </si>
  <si>
    <t>LUf - Lippe - Lippeseeumflut</t>
  </si>
  <si>
    <t>LTa - Lippe - Talle</t>
  </si>
  <si>
    <r>
      <t xml:space="preserve">Bitte leserlich in DRUCKBUCHSTABEN schreiben - Bitte </t>
    </r>
    <r>
      <rPr>
        <b/>
        <u/>
        <sz val="14"/>
        <color theme="1"/>
        <rFont val="Calibri"/>
        <family val="2"/>
        <scheme val="minor"/>
      </rPr>
      <t>JEDEN Fisch</t>
    </r>
    <r>
      <rPr>
        <b/>
        <sz val="14"/>
        <color theme="1"/>
        <rFont val="Calibri"/>
        <family val="2"/>
        <scheme val="minor"/>
      </rPr>
      <t xml:space="preserve"> eintragen und </t>
    </r>
    <r>
      <rPr>
        <b/>
        <u/>
        <sz val="14"/>
        <color theme="1"/>
        <rFont val="Calibri"/>
        <family val="2"/>
        <scheme val="minor"/>
      </rPr>
      <t>JEDEN Angeltag</t>
    </r>
    <r>
      <rPr>
        <b/>
        <sz val="14"/>
        <color theme="1"/>
        <rFont val="Calibri"/>
        <family val="2"/>
        <scheme val="minor"/>
      </rPr>
      <t xml:space="preserve"> ohne Fang</t>
    </r>
  </si>
  <si>
    <t>Zurückgesetzt</t>
  </si>
  <si>
    <t xml:space="preserve"> </t>
  </si>
  <si>
    <t>Unterschrift (nicht erforderlich, wenn die Meldung per E-Mail gesendet wird)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</si>
</sst>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34" xfId="0" applyFill="1" applyBorder="1"/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0" fillId="0" borderId="5" xfId="0" quotePrefix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16" fontId="0" fillId="0" borderId="9" xfId="0" applyNumberFormat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6" fillId="4" borderId="3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8" fillId="3" borderId="23" xfId="0" applyFont="1" applyFill="1" applyBorder="1" applyAlignment="1">
      <alignment horizontal="right" vertical="center"/>
    </xf>
    <xf numFmtId="0" fontId="8" fillId="3" borderId="25" xfId="0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</cellXfs>
  <cellStyles count="1">
    <cellStyle name="Standard" xfId="0" builtinId="0"/>
  </cellStyles>
  <dxfs count="10">
    <dxf>
      <numFmt numFmtId="0" formatCode="General"/>
      <protection locked="0" hidden="1"/>
    </dxf>
    <dxf>
      <numFmt numFmtId="0" formatCode="General"/>
      <alignment horizontal="center" vertical="bottom" textRotation="0" wrapText="0" indent="0" justifyLastLine="0" shrinkToFit="0" readingOrder="0"/>
      <protection locked="0" hidden="1"/>
    </dxf>
    <dxf>
      <numFmt numFmtId="0" formatCode="General"/>
      <protection locked="0" hidden="1"/>
    </dxf>
    <dxf>
      <protection locked="0" hidden="1"/>
    </dxf>
    <dxf>
      <alignment horizontal="center" vertical="bottom" textRotation="0" wrapText="0" indent="0" justifyLastLine="0" shrinkToFit="0" readingOrder="0"/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74170</xdr:colOff>
      <xdr:row>30</xdr:row>
      <xdr:rowOff>160040</xdr:rowOff>
    </xdr:from>
    <xdr:to>
      <xdr:col>7</xdr:col>
      <xdr:colOff>601168</xdr:colOff>
      <xdr:row>30</xdr:row>
      <xdr:rowOff>160040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15328" y="7420901"/>
          <a:ext cx="526998" cy="0"/>
        </a:xfrm>
        <a:prstGeom prst="straightConnector1">
          <a:avLst/>
        </a:prstGeom>
        <a:ln>
          <a:headEnd type="arrow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4:H29" totalsRowShown="0" headerRowDxfId="9" dataDxfId="8">
  <tableColumns count="8">
    <tableColumn id="1" xr3:uid="{00000000-0010-0000-0000-000001000000}" name="Name" dataDxfId="7">
      <calculatedColumnFormula>IF(B5="","",Fangmeldung!$B$1)</calculatedColumnFormula>
    </tableColumn>
    <tableColumn id="2" xr3:uid="{00000000-0010-0000-0000-000002000000}" name="Datum" dataDxfId="6">
      <calculatedColumnFormula>IF(Fangmeldung!A6="","",CONCATENATE(Fangmeldung!A6,Fangmeldung!$A$4))</calculatedColumnFormula>
    </tableColumn>
    <tableColumn id="3" xr3:uid="{00000000-0010-0000-0000-000003000000}" name="Gewässer" dataDxfId="5">
      <calculatedColumnFormula>IF(B5="","",Fangmeldung!B6)</calculatedColumnFormula>
    </tableColumn>
    <tableColumn id="4" xr3:uid="{00000000-0010-0000-0000-000004000000}" name="Kein Fang" dataDxfId="4">
      <calculatedColumnFormula>IF(B4="","",IF(Fangmeldung!C6="","",Fangmeldung!C6))</calculatedColumnFormula>
    </tableColumn>
    <tableColumn id="5" xr3:uid="{00000000-0010-0000-0000-000005000000}" name="Fischart" dataDxfId="3">
      <calculatedColumnFormula>IF(OR(B5="",D5="X")=TRUE,"",IF(Fangmeldung!D6&lt;&gt;"",Fangmeldung!$D$3,IF(Fangmeldung!E6&lt;&gt;"",Fangmeldung!$E$3,IF(Fangmeldung!F6&lt;&gt;"",Fangmeldung!$F$3,IF(Fangmeldung!G6&lt;&gt;"",Fangmeldung!$G$3,IF(Fangmeldung!H6&lt;&gt;"",Fangmeldung!$H$3,IF(Fangmeldung!I6&lt;&gt;"",Fangmeldung!$I$3,IF(Fangmeldung!J6&lt;&gt;"",Fangmeldung!$J$3,IF(Fangmeldung!K6&lt;&gt;"",Fangmeldung!$K$3,IF(Fangmeldung!L6&lt;&gt;"",Fangmeldung!M6))))))))))</calculatedColumnFormula>
    </tableColumn>
    <tableColumn id="6" xr3:uid="{00000000-0010-0000-0000-000006000000}" name="Größe (cm)" dataDxfId="2">
      <calculatedColumnFormula>IF(OR(B5="",D5="X")=TRUE,"",IF(Fangmeldung!D6&lt;&gt;"",Fangmeldung!D6,IF(Fangmeldung!E6&lt;&gt;"",Fangmeldung!E6,IF(Fangmeldung!F6&lt;&gt;"",Fangmeldung!F6,IF(Fangmeldung!G6&lt;&gt;"",Fangmeldung!G6,IF(Fangmeldung!H6&lt;&gt;"",Fangmeldung!H6,IF(Fangmeldung!I6&lt;&gt;"",Fangmeldung!I6,IF(Fangmeldung!J6&lt;&gt;"",Fangmeldung!J6,IF(Fangmeldung!K6&lt;&gt;"",Fangmeldung!K6,IF(Fangmeldung!L6&lt;&gt;"",Fangmeldung!L6))))))))))</calculatedColumnFormula>
    </tableColumn>
    <tableColumn id="7" xr3:uid="{00000000-0010-0000-0000-000007000000}" name="Zurückgesetzt" dataDxfId="1">
      <calculatedColumnFormula>IF(OR(B5="",D5="X")=TRUE,"",IF(Fangmeldung!N6&lt;&gt;"","X",""))</calculatedColumnFormula>
    </tableColumn>
    <tableColumn id="8" xr3:uid="{00000000-0010-0000-0000-000008000000}" name="Bemerkung" dataDxfId="0">
      <calculatedColumnFormula>IF(Tabelle1[[#This Row],[Datum]]="","",Fangmeldung!O6)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35"/>
  <sheetViews>
    <sheetView tabSelected="1" zoomScaleNormal="100" zoomScaleSheetLayoutView="100" zoomScalePageLayoutView="102" workbookViewId="0">
      <selection activeCell="G9" sqref="G9"/>
    </sheetView>
  </sheetViews>
  <sheetFormatPr baseColWidth="10" defaultColWidth="11.5" defaultRowHeight="15" x14ac:dyDescent="0.2"/>
  <cols>
    <col min="1" max="1" width="10.33203125" customWidth="1"/>
    <col min="2" max="2" width="16.33203125" customWidth="1"/>
    <col min="3" max="3" width="5.83203125" customWidth="1"/>
    <col min="4" max="11" width="9.83203125" customWidth="1"/>
    <col min="12" max="12" width="9.5" customWidth="1"/>
    <col min="13" max="13" width="21.83203125" customWidth="1"/>
    <col min="14" max="14" width="4.33203125" customWidth="1"/>
    <col min="15" max="15" width="31.83203125" customWidth="1"/>
  </cols>
  <sheetData>
    <row r="1" spans="1:15" s="1" customFormat="1" ht="36" customHeight="1" thickTop="1" thickBot="1" x14ac:dyDescent="0.25">
      <c r="A1" s="2" t="s">
        <v>0</v>
      </c>
      <c r="B1" s="61"/>
      <c r="C1" s="61"/>
      <c r="D1" s="61"/>
      <c r="E1" s="3" t="s">
        <v>11</v>
      </c>
      <c r="F1" s="62"/>
      <c r="G1" s="63"/>
      <c r="H1" s="63"/>
      <c r="I1" s="63"/>
      <c r="J1" s="63"/>
      <c r="K1" s="64"/>
      <c r="L1" s="77" t="s">
        <v>13</v>
      </c>
      <c r="M1" s="78"/>
      <c r="N1" s="79"/>
      <c r="O1" s="11"/>
    </row>
    <row r="2" spans="1:15" ht="27" customHeight="1" thickBot="1" x14ac:dyDescent="0.25">
      <c r="A2" s="65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x14ac:dyDescent="0.2">
      <c r="A3" s="4" t="s">
        <v>8</v>
      </c>
      <c r="B3" s="33" t="s">
        <v>20</v>
      </c>
      <c r="C3" s="70" t="s">
        <v>12</v>
      </c>
      <c r="D3" s="73" t="s">
        <v>1</v>
      </c>
      <c r="E3" s="73" t="s">
        <v>2</v>
      </c>
      <c r="F3" s="73" t="s">
        <v>3</v>
      </c>
      <c r="G3" s="31" t="s">
        <v>16</v>
      </c>
      <c r="H3" s="31" t="s">
        <v>21</v>
      </c>
      <c r="I3" s="31" t="s">
        <v>29</v>
      </c>
      <c r="J3" s="31" t="s">
        <v>28</v>
      </c>
      <c r="K3" s="73" t="s">
        <v>4</v>
      </c>
      <c r="L3" s="80" t="s">
        <v>15</v>
      </c>
      <c r="M3" s="73" t="s">
        <v>5</v>
      </c>
      <c r="N3" s="74" t="s">
        <v>46</v>
      </c>
      <c r="O3" s="33" t="s">
        <v>10</v>
      </c>
    </row>
    <row r="4" spans="1:15" ht="30.75" customHeight="1" thickBot="1" x14ac:dyDescent="0.25">
      <c r="A4" s="12"/>
      <c r="B4" s="68"/>
      <c r="C4" s="71"/>
      <c r="D4" s="32"/>
      <c r="E4" s="32"/>
      <c r="F4" s="32"/>
      <c r="G4" s="32"/>
      <c r="H4" s="83"/>
      <c r="I4" s="32"/>
      <c r="J4" s="32"/>
      <c r="K4" s="32"/>
      <c r="L4" s="81"/>
      <c r="M4" s="82"/>
      <c r="N4" s="75"/>
      <c r="O4" s="34"/>
    </row>
    <row r="5" spans="1:15" ht="17" thickTop="1" thickBot="1" x14ac:dyDescent="0.25">
      <c r="A5" s="5" t="s">
        <v>9</v>
      </c>
      <c r="B5" s="69"/>
      <c r="C5" s="72"/>
      <c r="D5" s="6" t="s">
        <v>17</v>
      </c>
      <c r="E5" s="6" t="s">
        <v>17</v>
      </c>
      <c r="F5" s="6" t="s">
        <v>17</v>
      </c>
      <c r="G5" s="6" t="s">
        <v>17</v>
      </c>
      <c r="H5" s="6" t="s">
        <v>17</v>
      </c>
      <c r="I5" s="6" t="s">
        <v>17</v>
      </c>
      <c r="J5" s="6" t="s">
        <v>17</v>
      </c>
      <c r="K5" s="6" t="s">
        <v>17</v>
      </c>
      <c r="L5" s="7" t="s">
        <v>17</v>
      </c>
      <c r="M5" s="32"/>
      <c r="N5" s="76"/>
      <c r="O5" s="35"/>
    </row>
    <row r="6" spans="1:15" s="1" customFormat="1" ht="18.75" customHeight="1" x14ac:dyDescent="0.2">
      <c r="A6" s="13"/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8"/>
      <c r="O6" s="13"/>
    </row>
    <row r="7" spans="1:15" s="1" customFormat="1" ht="18.75" customHeight="1" x14ac:dyDescent="0.2">
      <c r="A7" s="29"/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7"/>
      <c r="N7" s="18"/>
      <c r="O7" s="19"/>
    </row>
    <row r="8" spans="1:15" s="1" customFormat="1" ht="18.75" customHeight="1" x14ac:dyDescent="0.2">
      <c r="A8" s="29"/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7"/>
      <c r="N8" s="18"/>
      <c r="O8" s="16"/>
    </row>
    <row r="9" spans="1:15" s="1" customFormat="1" ht="18.75" customHeight="1" x14ac:dyDescent="0.2">
      <c r="A9" s="13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7"/>
      <c r="N9" s="18"/>
      <c r="O9" s="16"/>
    </row>
    <row r="10" spans="1:15" s="1" customFormat="1" ht="18.75" customHeight="1" x14ac:dyDescent="0.2">
      <c r="A10" s="13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7"/>
      <c r="N10" s="18"/>
      <c r="O10" s="16"/>
    </row>
    <row r="11" spans="1:15" s="1" customFormat="1" ht="18.75" customHeight="1" x14ac:dyDescent="0.2">
      <c r="A11" s="13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8"/>
      <c r="O11" s="16"/>
    </row>
    <row r="12" spans="1:15" s="1" customFormat="1" ht="18.75" customHeight="1" x14ac:dyDescent="0.2">
      <c r="A12" s="13"/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8"/>
      <c r="O12" s="16"/>
    </row>
    <row r="13" spans="1:15" s="1" customFormat="1" ht="18.75" customHeight="1" x14ac:dyDescent="0.2">
      <c r="A13" s="13"/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8"/>
      <c r="O13" s="16"/>
    </row>
    <row r="14" spans="1:15" s="1" customFormat="1" ht="18.75" customHeight="1" x14ac:dyDescent="0.2">
      <c r="A14" s="13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8"/>
      <c r="O14" s="16"/>
    </row>
    <row r="15" spans="1:15" s="1" customFormat="1" ht="18.75" customHeight="1" x14ac:dyDescent="0.2">
      <c r="A15" s="13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7"/>
      <c r="N15" s="18"/>
      <c r="O15" s="16"/>
    </row>
    <row r="16" spans="1:15" s="1" customFormat="1" ht="18.75" customHeight="1" x14ac:dyDescent="0.2">
      <c r="A16" s="13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7"/>
      <c r="N16" s="18"/>
      <c r="O16" s="16"/>
    </row>
    <row r="17" spans="1:15" s="1" customFormat="1" ht="18.75" customHeight="1" x14ac:dyDescent="0.2">
      <c r="A17" s="13"/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7"/>
      <c r="N17" s="18"/>
      <c r="O17" s="16"/>
    </row>
    <row r="18" spans="1:15" s="1" customFormat="1" ht="18.75" customHeight="1" x14ac:dyDescent="0.2">
      <c r="A18" s="13"/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7"/>
      <c r="N18" s="18"/>
      <c r="O18" s="16"/>
    </row>
    <row r="19" spans="1:15" s="1" customFormat="1" ht="18.75" customHeight="1" x14ac:dyDescent="0.2">
      <c r="A19" s="13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7"/>
      <c r="N19" s="18"/>
      <c r="O19" s="16"/>
    </row>
    <row r="20" spans="1:15" s="1" customFormat="1" ht="18.75" customHeight="1" x14ac:dyDescent="0.2">
      <c r="A20" s="13"/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7"/>
      <c r="N20" s="18"/>
      <c r="O20" s="16"/>
    </row>
    <row r="21" spans="1:15" s="1" customFormat="1" ht="18.75" customHeight="1" x14ac:dyDescent="0.2">
      <c r="A21" s="13"/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7"/>
      <c r="N21" s="18"/>
      <c r="O21" s="16"/>
    </row>
    <row r="22" spans="1:15" s="1" customFormat="1" ht="18.75" customHeight="1" x14ac:dyDescent="0.2">
      <c r="A22" s="13"/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7"/>
      <c r="N22" s="18"/>
      <c r="O22" s="16"/>
    </row>
    <row r="23" spans="1:15" s="1" customFormat="1" ht="18.75" customHeight="1" x14ac:dyDescent="0.2">
      <c r="A23" s="13"/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7"/>
      <c r="N23" s="18"/>
      <c r="O23" s="16"/>
    </row>
    <row r="24" spans="1:15" s="1" customFormat="1" ht="18.75" customHeight="1" x14ac:dyDescent="0.2">
      <c r="A24" s="13"/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7"/>
      <c r="N24" s="18"/>
      <c r="O24" s="16"/>
    </row>
    <row r="25" spans="1:15" s="1" customFormat="1" ht="18.75" customHeight="1" x14ac:dyDescent="0.2">
      <c r="A25" s="13"/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7"/>
      <c r="N25" s="18"/>
      <c r="O25" s="16"/>
    </row>
    <row r="26" spans="1:15" s="1" customFormat="1" ht="18.75" customHeight="1" x14ac:dyDescent="0.2">
      <c r="A26" s="13"/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7"/>
      <c r="N26" s="18"/>
      <c r="O26" s="16"/>
    </row>
    <row r="27" spans="1:15" s="1" customFormat="1" ht="18.75" customHeight="1" x14ac:dyDescent="0.2">
      <c r="A27" s="13"/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7"/>
      <c r="N27" s="18"/>
      <c r="O27" s="16"/>
    </row>
    <row r="28" spans="1:15" s="1" customFormat="1" ht="18.75" customHeight="1" x14ac:dyDescent="0.2">
      <c r="A28" s="13"/>
      <c r="B28" s="13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7"/>
      <c r="N28" s="18"/>
      <c r="O28" s="16"/>
    </row>
    <row r="29" spans="1:15" s="1" customFormat="1" ht="18.75" customHeight="1" x14ac:dyDescent="0.2">
      <c r="A29" s="13"/>
      <c r="B29" s="13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8"/>
      <c r="O29" s="16"/>
    </row>
    <row r="30" spans="1:15" s="1" customFormat="1" ht="18.75" customHeight="1" thickBot="1" x14ac:dyDescent="0.25">
      <c r="A30" s="20"/>
      <c r="B30" s="20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0"/>
    </row>
    <row r="31" spans="1:15" ht="23.25" customHeight="1" thickTop="1" thickBot="1" x14ac:dyDescent="0.25">
      <c r="A31" s="42" t="s">
        <v>14</v>
      </c>
      <c r="B31" s="42"/>
      <c r="C31" s="42"/>
      <c r="D31" s="42"/>
      <c r="E31" s="42"/>
      <c r="F31" s="42"/>
      <c r="G31" s="30"/>
      <c r="H31" s="8"/>
      <c r="I31" s="59" t="s">
        <v>19</v>
      </c>
      <c r="J31" s="59"/>
      <c r="K31" s="59"/>
      <c r="L31" s="60"/>
      <c r="M31" s="49" t="s">
        <v>18</v>
      </c>
      <c r="N31" s="50"/>
      <c r="O31" s="51"/>
    </row>
    <row r="32" spans="1:15" ht="12" customHeight="1" thickTop="1" thickBot="1" x14ac:dyDescent="0.25">
      <c r="A32" s="10"/>
      <c r="B32" s="9"/>
      <c r="C32" s="9"/>
      <c r="D32" s="9"/>
      <c r="E32" s="9"/>
      <c r="F32" s="9"/>
      <c r="G32" s="9"/>
      <c r="H32" s="45"/>
      <c r="I32" s="46"/>
      <c r="J32" s="52"/>
      <c r="K32" s="53"/>
      <c r="L32" s="53"/>
      <c r="M32" s="53"/>
      <c r="N32" s="53"/>
      <c r="O32" s="54"/>
    </row>
    <row r="33" spans="1:15" ht="17" thickTop="1" thickBot="1" x14ac:dyDescent="0.25">
      <c r="A33" s="36" t="s">
        <v>25</v>
      </c>
      <c r="B33" s="37"/>
      <c r="C33" s="37"/>
      <c r="D33" s="37"/>
      <c r="E33" s="37"/>
      <c r="F33" s="37"/>
      <c r="G33" s="38"/>
      <c r="H33" s="47"/>
      <c r="I33" s="48"/>
      <c r="J33" s="55"/>
      <c r="K33" s="56"/>
      <c r="L33" s="56"/>
      <c r="M33" s="56"/>
      <c r="N33" s="56"/>
      <c r="O33" s="57"/>
    </row>
    <row r="34" spans="1:15" ht="17" thickTop="1" thickBot="1" x14ac:dyDescent="0.25">
      <c r="A34" s="39"/>
      <c r="B34" s="40"/>
      <c r="C34" s="40"/>
      <c r="D34" s="40"/>
      <c r="E34" s="40"/>
      <c r="F34" s="40"/>
      <c r="G34" s="41"/>
      <c r="H34" s="43" t="s">
        <v>6</v>
      </c>
      <c r="I34" s="44"/>
      <c r="J34" s="43" t="s">
        <v>48</v>
      </c>
      <c r="K34" s="58"/>
      <c r="L34" s="58"/>
      <c r="M34" s="58"/>
      <c r="N34" s="58"/>
      <c r="O34" s="44"/>
    </row>
    <row r="35" spans="1:15" ht="16" thickTop="1" x14ac:dyDescent="0.2"/>
  </sheetData>
  <sheetProtection selectLockedCells="1"/>
  <mergeCells count="26">
    <mergeCell ref="B1:D1"/>
    <mergeCell ref="F1:K1"/>
    <mergeCell ref="A2:O2"/>
    <mergeCell ref="B3:B5"/>
    <mergeCell ref="C3:C5"/>
    <mergeCell ref="D3:D4"/>
    <mergeCell ref="E3:E4"/>
    <mergeCell ref="F3:F4"/>
    <mergeCell ref="J3:J4"/>
    <mergeCell ref="K3:K4"/>
    <mergeCell ref="N3:N5"/>
    <mergeCell ref="L1:N1"/>
    <mergeCell ref="L3:L4"/>
    <mergeCell ref="M3:M5"/>
    <mergeCell ref="G3:G4"/>
    <mergeCell ref="H3:H4"/>
    <mergeCell ref="I3:I4"/>
    <mergeCell ref="O3:O5"/>
    <mergeCell ref="A33:G34"/>
    <mergeCell ref="A31:F31"/>
    <mergeCell ref="H34:I34"/>
    <mergeCell ref="H32:I33"/>
    <mergeCell ref="M31:O31"/>
    <mergeCell ref="J32:O33"/>
    <mergeCell ref="J34:O34"/>
    <mergeCell ref="I31:L31"/>
  </mergeCells>
  <dataValidations xWindow="493" yWindow="850" count="4">
    <dataValidation type="custom" allowBlank="1" showInputMessage="1" showErrorMessage="1" errorTitle="Eingabe Überprüfen !" error="Eintragung in Spalte 'Kein Fang' UND Spalte 'Entnommen' logisch nicht möglich." promptTitle="Fisch zurückgesetzt?" prompt="Bitte ein X eingeben, wenn der Fisch zurückgesetzt wurde." sqref="N6:N30" xr:uid="{00000000-0002-0000-0000-000000000000}">
      <formula1>IF(C6&lt;&gt;"","")</formula1>
    </dataValidation>
    <dataValidation allowBlank="1" showInputMessage="1" showErrorMessage="1" promptTitle="Korrekte Eingabe" prompt="Bitte nur Tag und Monat eingeben._x000a__x000a_Beispiel: 01.04." sqref="A6:A30" xr:uid="{00000000-0002-0000-0000-000001000000}"/>
    <dataValidation type="custom" allowBlank="1" showInputMessage="1" showErrorMessage="1" errorTitle="Eingabe Überprüfen" error="Eingabe in Spalte 'Entnommen' und 'Kein Fang' logisch nicht möglich." promptTitle="Erfolglose Angeltage" prompt="Bitte mit X markieren, wenn an dem Angeltag nichts gefangen wurde." sqref="C6:C30" xr:uid="{00000000-0002-0000-0000-000002000000}">
      <formula1>IF(N6="","")</formula1>
    </dataValidation>
    <dataValidation allowBlank="1" showInputMessage="1" showErrorMessage="1" promptTitle="Fischgröße in cm" prompt="Bitte die Größe des Fisches in cm eingeben." sqref="D6:L30" xr:uid="{00000000-0002-0000-0000-000003000000}"/>
  </dataValidations>
  <pageMargins left="0.23622047244094491" right="0.23622047244094491" top="0.78740157480314965" bottom="0.19685039370078741" header="0.31496062992125984" footer="0"/>
  <pageSetup paperSize="9" scale="80" fitToHeight="0" orientation="landscape" r:id="rId1"/>
  <headerFooter>
    <oddHeader>&amp;C&amp;"-,Fett"Fangmeldung Paderborner Angelverein 1886 e.V.</oddHeader>
  </headerFooter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493" yWindow="850" count="1">
        <x14:dataValidation type="list" allowBlank="1" showInputMessage="1" showErrorMessage="1" xr:uid="{00000000-0002-0000-0000-000005000000}">
          <x14:formula1>
            <xm:f>Tabelle2!$B$3:$B$17</xm:f>
          </x14:formula1>
          <xm:sqref>B6:B30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31"/>
  <sheetViews>
    <sheetView workbookViewId="0">
      <selection activeCell="D9" sqref="D9"/>
    </sheetView>
  </sheetViews>
  <sheetFormatPr baseColWidth="10" defaultRowHeight="15" x14ac:dyDescent="0.2"/>
  <cols>
    <col min="1" max="1" width="26" customWidth="1"/>
    <col min="2" max="2" width="11.5" customWidth="1"/>
    <col min="3" max="3" width="20.1640625" customWidth="1"/>
    <col min="4" max="4" width="17" style="24" customWidth="1"/>
    <col min="5" max="5" width="14.6640625" customWidth="1"/>
    <col min="6" max="7" width="14.5" customWidth="1"/>
    <col min="8" max="8" width="29.1640625" style="24" customWidth="1"/>
  </cols>
  <sheetData>
    <row r="1" spans="1:8" ht="16" thickBot="1" x14ac:dyDescent="0.25"/>
    <row r="2" spans="1:8" ht="22" thickBot="1" x14ac:dyDescent="0.3">
      <c r="A2" s="84" t="s">
        <v>26</v>
      </c>
      <c r="B2" s="85"/>
      <c r="C2" s="85"/>
      <c r="D2" s="85"/>
      <c r="E2" s="85"/>
      <c r="F2" s="85"/>
      <c r="G2" s="85"/>
      <c r="H2" s="86"/>
    </row>
    <row r="4" spans="1:8" x14ac:dyDescent="0.2">
      <c r="A4" s="25" t="s">
        <v>22</v>
      </c>
      <c r="B4" s="25" t="s">
        <v>6</v>
      </c>
      <c r="C4" s="25" t="s">
        <v>7</v>
      </c>
      <c r="D4" s="26" t="s">
        <v>24</v>
      </c>
      <c r="E4" s="25" t="s">
        <v>23</v>
      </c>
      <c r="F4" s="25" t="s">
        <v>17</v>
      </c>
      <c r="G4" s="26" t="s">
        <v>46</v>
      </c>
      <c r="H4" s="25" t="s">
        <v>27</v>
      </c>
    </row>
    <row r="5" spans="1:8" x14ac:dyDescent="0.2">
      <c r="A5" s="27" t="str">
        <f>IF(B5="","",Fangmeldung!$B$1)</f>
        <v/>
      </c>
      <c r="B5" s="27" t="str">
        <f>IF(Fangmeldung!A6="","",CONCATENATE(Fangmeldung!A6,Fangmeldung!$A$4))</f>
        <v/>
      </c>
      <c r="C5" s="27" t="str">
        <f>IF(B5="","",Fangmeldung!B6)</f>
        <v/>
      </c>
      <c r="D5" s="28" t="str">
        <f>IF(B4="","",IF(Fangmeldung!C6="","",Fangmeldung!C6))</f>
        <v/>
      </c>
      <c r="E5" s="27" t="str">
        <f>IF(OR(B5="",D5="X")=TRUE,"",IF(Fangmeldung!D6&lt;&gt;"",Fangmeldung!$D$3,IF(Fangmeldung!E6&lt;&gt;"",Fangmeldung!$E$3,IF(Fangmeldung!F6&lt;&gt;"",Fangmeldung!$F$3,IF(Fangmeldung!G6&lt;&gt;"",Fangmeldung!$G$3,IF(Fangmeldung!H6&lt;&gt;"",Fangmeldung!$H$3,IF(Fangmeldung!I6&lt;&gt;"",Fangmeldung!$I$3,IF(Fangmeldung!J6&lt;&gt;"",Fangmeldung!$J$3,IF(Fangmeldung!K6&lt;&gt;"",Fangmeldung!$K$3,IF(Fangmeldung!L6&lt;&gt;"",Fangmeldung!M6))))))))))</f>
        <v/>
      </c>
      <c r="F5" s="27" t="str">
        <f>IF(OR(B5="",D5="X")=TRUE,"",IF(Fangmeldung!D6&lt;&gt;"",Fangmeldung!D6,IF(Fangmeldung!E6&lt;&gt;"",Fangmeldung!E6,IF(Fangmeldung!F6&lt;&gt;"",Fangmeldung!F6,IF(Fangmeldung!G6&lt;&gt;"",Fangmeldung!G6,IF(Fangmeldung!H6&lt;&gt;"",Fangmeldung!H6,IF(Fangmeldung!I6&lt;&gt;"",Fangmeldung!I6,IF(Fangmeldung!J6&lt;&gt;"",Fangmeldung!J6,IF(Fangmeldung!K6&lt;&gt;"",Fangmeldung!K6,IF(Fangmeldung!L6&lt;&gt;"",Fangmeldung!L6))))))))))</f>
        <v/>
      </c>
      <c r="G5" s="28" t="s">
        <v>47</v>
      </c>
      <c r="H5" s="27" t="str">
        <f>IF(Tabelle1[[#This Row],[Datum]]="","",Fangmeldung!O6)</f>
        <v/>
      </c>
    </row>
    <row r="6" spans="1:8" x14ac:dyDescent="0.2">
      <c r="A6" s="27" t="str">
        <f>IF(B6="","",Fangmeldung!$B$1)</f>
        <v/>
      </c>
      <c r="B6" s="27" t="str">
        <f>IF(Fangmeldung!A7="","",CONCATENATE(Fangmeldung!A7,Fangmeldung!$A$4))</f>
        <v/>
      </c>
      <c r="C6" s="27" t="str">
        <f>IF(B6="","",Fangmeldung!B7)</f>
        <v/>
      </c>
      <c r="D6" s="28" t="str">
        <f>IF(B5="","",IF(Fangmeldung!C7="","",Fangmeldung!C7))</f>
        <v/>
      </c>
      <c r="E6" s="27" t="str">
        <f>IF(OR(B6="",D6="X")=TRUE,"",IF(Fangmeldung!D7&lt;&gt;"",Fangmeldung!$D$3,IF(Fangmeldung!E7&lt;&gt;"",Fangmeldung!$E$3,IF(Fangmeldung!F7&lt;&gt;"",Fangmeldung!$F$3,IF(Fangmeldung!G7&lt;&gt;"",Fangmeldung!$G$3,IF(Fangmeldung!H7&lt;&gt;"",Fangmeldung!$H$3,IF(Fangmeldung!I7&lt;&gt;"",Fangmeldung!$I$3,IF(Fangmeldung!J7&lt;&gt;"",Fangmeldung!$J$3,IF(Fangmeldung!K7&lt;&gt;"",Fangmeldung!$K$3,IF(Fangmeldung!L7&lt;&gt;"",Fangmeldung!M7))))))))))</f>
        <v/>
      </c>
      <c r="F6" s="27" t="str">
        <f>IF(OR(B6="",D6="X")=TRUE,"",IF(Fangmeldung!D7&lt;&gt;"",Fangmeldung!D7,IF(Fangmeldung!E7&lt;&gt;"",Fangmeldung!E7,IF(Fangmeldung!F7&lt;&gt;"",Fangmeldung!F7,IF(Fangmeldung!G7&lt;&gt;"",Fangmeldung!G7,IF(Fangmeldung!H7&lt;&gt;"",Fangmeldung!H7,IF(Fangmeldung!I7&lt;&gt;"",Fangmeldung!I7,IF(Fangmeldung!J7&lt;&gt;"",Fangmeldung!J7,IF(Fangmeldung!K7&lt;&gt;"",Fangmeldung!K7,IF(Fangmeldung!L7&lt;&gt;"",Fangmeldung!L7))))))))))</f>
        <v/>
      </c>
      <c r="G6" s="28" t="str">
        <f>IF(OR(B6="",D6="X")=TRUE,"",IF(Fangmeldung!N7&lt;&gt;"","X",""))</f>
        <v/>
      </c>
      <c r="H6" s="27" t="str">
        <f>IF(Tabelle1[[#This Row],[Datum]]="","",Fangmeldung!O7)</f>
        <v/>
      </c>
    </row>
    <row r="7" spans="1:8" x14ac:dyDescent="0.2">
      <c r="A7" s="27" t="str">
        <f>IF(B7="","",Fangmeldung!$B$1)</f>
        <v/>
      </c>
      <c r="B7" s="27" t="str">
        <f>IF(Fangmeldung!A8="","",CONCATENATE(Fangmeldung!A8,Fangmeldung!$A$4))</f>
        <v/>
      </c>
      <c r="C7" s="27" t="str">
        <f>IF(B7="","",Fangmeldung!B8)</f>
        <v/>
      </c>
      <c r="D7" s="28" t="str">
        <f>IF(B6="","",IF(Fangmeldung!C8="","",Fangmeldung!C8))</f>
        <v/>
      </c>
      <c r="E7" s="27" t="str">
        <f>IF(OR(B7="",D7="X")=TRUE,"",IF(Fangmeldung!D8&lt;&gt;"",Fangmeldung!$D$3,IF(Fangmeldung!E8&lt;&gt;"",Fangmeldung!$E$3,IF(Fangmeldung!F8&lt;&gt;"",Fangmeldung!$F$3,IF(Fangmeldung!G8&lt;&gt;"",Fangmeldung!$G$3,IF(Fangmeldung!H8&lt;&gt;"",Fangmeldung!$H$3,IF(Fangmeldung!I8&lt;&gt;"",Fangmeldung!$I$3,IF(Fangmeldung!J8&lt;&gt;"",Fangmeldung!$J$3,IF(Fangmeldung!K8&lt;&gt;"",Fangmeldung!$K$3,IF(Fangmeldung!L8&lt;&gt;"",Fangmeldung!M8))))))))))</f>
        <v/>
      </c>
      <c r="F7" s="27" t="str">
        <f>IF(OR(B7="",D7="X")=TRUE,"",IF(Fangmeldung!D8&lt;&gt;"",Fangmeldung!D8,IF(Fangmeldung!E8&lt;&gt;"",Fangmeldung!E8,IF(Fangmeldung!F8&lt;&gt;"",Fangmeldung!F8,IF(Fangmeldung!G8&lt;&gt;"",Fangmeldung!G8,IF(Fangmeldung!H8&lt;&gt;"",Fangmeldung!H8,IF(Fangmeldung!I8&lt;&gt;"",Fangmeldung!I8,IF(Fangmeldung!J8&lt;&gt;"",Fangmeldung!J8,IF(Fangmeldung!K8&lt;&gt;"",Fangmeldung!K8,IF(Fangmeldung!L8&lt;&gt;"",Fangmeldung!L8))))))))))</f>
        <v/>
      </c>
      <c r="G7" s="28" t="str">
        <f>IF(OR(B7="",D7="X")=TRUE,"",IF(Fangmeldung!N8&lt;&gt;"","X",""))</f>
        <v/>
      </c>
      <c r="H7" s="27" t="str">
        <f>IF(Tabelle1[[#This Row],[Datum]]="","",Fangmeldung!O8)</f>
        <v/>
      </c>
    </row>
    <row r="8" spans="1:8" x14ac:dyDescent="0.2">
      <c r="A8" s="27" t="str">
        <f>IF(B8="","",Fangmeldung!$B$1)</f>
        <v/>
      </c>
      <c r="B8" s="27" t="str">
        <f>IF(Fangmeldung!A9="","",CONCATENATE(Fangmeldung!A9,Fangmeldung!$A$4))</f>
        <v/>
      </c>
      <c r="C8" s="27" t="str">
        <f>IF(B8="","",Fangmeldung!B9)</f>
        <v/>
      </c>
      <c r="D8" s="28" t="str">
        <f>IF(B7="","",IF(Fangmeldung!C9="","",Fangmeldung!C9))</f>
        <v/>
      </c>
      <c r="E8" s="27" t="str">
        <f>IF(OR(B8="",D8="X")=TRUE,"",IF(Fangmeldung!D9&lt;&gt;"",Fangmeldung!$D$3,IF(Fangmeldung!E9&lt;&gt;"",Fangmeldung!$E$3,IF(Fangmeldung!F9&lt;&gt;"",Fangmeldung!$F$3,IF(Fangmeldung!G9&lt;&gt;"",Fangmeldung!$G$3,IF(Fangmeldung!H9&lt;&gt;"",Fangmeldung!$H$3,IF(Fangmeldung!I9&lt;&gt;"",Fangmeldung!$I$3,IF(Fangmeldung!J9&lt;&gt;"",Fangmeldung!$J$3,IF(Fangmeldung!K9&lt;&gt;"",Fangmeldung!$K$3,IF(Fangmeldung!L9&lt;&gt;"",Fangmeldung!M9))))))))))</f>
        <v/>
      </c>
      <c r="F8" s="27" t="str">
        <f>IF(OR(B8="",D8="X")=TRUE,"",IF(Fangmeldung!D9&lt;&gt;"",Fangmeldung!D9,IF(Fangmeldung!E9&lt;&gt;"",Fangmeldung!E9,IF(Fangmeldung!F9&lt;&gt;"",Fangmeldung!F9,IF(Fangmeldung!G9&lt;&gt;"",Fangmeldung!G9,IF(Fangmeldung!H9&lt;&gt;"",Fangmeldung!H9,IF(Fangmeldung!I9&lt;&gt;"",Fangmeldung!I9,IF(Fangmeldung!J9&lt;&gt;"",Fangmeldung!J9,IF(Fangmeldung!K9&lt;&gt;"",Fangmeldung!K9,IF(Fangmeldung!L9&lt;&gt;"",Fangmeldung!L9))))))))))</f>
        <v/>
      </c>
      <c r="G8" s="28" t="str">
        <f>IF(OR(B8="",D8="X")=TRUE,"",IF(Fangmeldung!N9&lt;&gt;"","X",""))</f>
        <v/>
      </c>
      <c r="H8" s="27" t="str">
        <f>IF(Tabelle1[[#This Row],[Datum]]="","",Fangmeldung!O9)</f>
        <v/>
      </c>
    </row>
    <row r="9" spans="1:8" x14ac:dyDescent="0.2">
      <c r="A9" s="27" t="str">
        <f>IF(B9="","",Fangmeldung!$B$1)</f>
        <v/>
      </c>
      <c r="B9" s="27" t="str">
        <f>IF(Fangmeldung!A10="","",CONCATENATE(Fangmeldung!A10,Fangmeldung!$A$4))</f>
        <v/>
      </c>
      <c r="C9" s="27" t="str">
        <f>IF(B9="","",Fangmeldung!B10)</f>
        <v/>
      </c>
      <c r="D9" s="28" t="str">
        <f>IF(B8="","",IF(Fangmeldung!C10="","",Fangmeldung!C10))</f>
        <v/>
      </c>
      <c r="E9" s="27" t="str">
        <f>IF(OR(B9="",D9="X")=TRUE,"",IF(Fangmeldung!D10&lt;&gt;"",Fangmeldung!$D$3,IF(Fangmeldung!E10&lt;&gt;"",Fangmeldung!$E$3,IF(Fangmeldung!F10&lt;&gt;"",Fangmeldung!$F$3,IF(Fangmeldung!G10&lt;&gt;"",Fangmeldung!$G$3,IF(Fangmeldung!H10&lt;&gt;"",Fangmeldung!$H$3,IF(Fangmeldung!I10&lt;&gt;"",Fangmeldung!$I$3,IF(Fangmeldung!J10&lt;&gt;"",Fangmeldung!$J$3,IF(Fangmeldung!K10&lt;&gt;"",Fangmeldung!$K$3,IF(Fangmeldung!L10&lt;&gt;"",Fangmeldung!M10))))))))))</f>
        <v/>
      </c>
      <c r="F9" s="27" t="str">
        <f>IF(OR(B9="",D9="X")=TRUE,"",IF(Fangmeldung!D10&lt;&gt;"",Fangmeldung!D10,IF(Fangmeldung!E10&lt;&gt;"",Fangmeldung!E10,IF(Fangmeldung!F10&lt;&gt;"",Fangmeldung!F10,IF(Fangmeldung!G10&lt;&gt;"",Fangmeldung!G10,IF(Fangmeldung!H10&lt;&gt;"",Fangmeldung!H10,IF(Fangmeldung!I10&lt;&gt;"",Fangmeldung!I10,IF(Fangmeldung!J10&lt;&gt;"",Fangmeldung!J10,IF(Fangmeldung!K10&lt;&gt;"",Fangmeldung!K10,IF(Fangmeldung!L10&lt;&gt;"",Fangmeldung!L10))))))))))</f>
        <v/>
      </c>
      <c r="G9" s="28" t="str">
        <f>IF(OR(B9="",D9="X")=TRUE,"",IF(Fangmeldung!N10&lt;&gt;"","X",""))</f>
        <v/>
      </c>
      <c r="H9" s="27" t="str">
        <f>IF(Tabelle1[[#This Row],[Datum]]="","",Fangmeldung!O10)</f>
        <v/>
      </c>
    </row>
    <row r="10" spans="1:8" x14ac:dyDescent="0.2">
      <c r="A10" s="27" t="str">
        <f>IF(B10="","",Fangmeldung!$B$1)</f>
        <v/>
      </c>
      <c r="B10" s="27" t="str">
        <f>IF(Fangmeldung!A11="","",CONCATENATE(Fangmeldung!A11,Fangmeldung!$A$4))</f>
        <v/>
      </c>
      <c r="C10" s="27" t="str">
        <f>IF(B10="","",Fangmeldung!B11)</f>
        <v/>
      </c>
      <c r="D10" s="28" t="str">
        <f>IF(B9="","",IF(Fangmeldung!C11="","",Fangmeldung!C11))</f>
        <v/>
      </c>
      <c r="E10" s="27" t="str">
        <f>IF(OR(B10="",D10="X")=TRUE,"",IF(Fangmeldung!D11&lt;&gt;"",Fangmeldung!$D$3,IF(Fangmeldung!E11&lt;&gt;"",Fangmeldung!$E$3,IF(Fangmeldung!F11&lt;&gt;"",Fangmeldung!$F$3,IF(Fangmeldung!G11&lt;&gt;"",Fangmeldung!$G$3,IF(Fangmeldung!H11&lt;&gt;"",Fangmeldung!$H$3,IF(Fangmeldung!I11&lt;&gt;"",Fangmeldung!$I$3,IF(Fangmeldung!J11&lt;&gt;"",Fangmeldung!$J$3,IF(Fangmeldung!K11&lt;&gt;"",Fangmeldung!$K$3,IF(Fangmeldung!L11&lt;&gt;"",Fangmeldung!M11))))))))))</f>
        <v/>
      </c>
      <c r="F10" s="27" t="str">
        <f>IF(OR(B10="",D10="X")=TRUE,"",IF(Fangmeldung!D11&lt;&gt;"",Fangmeldung!D11,IF(Fangmeldung!E11&lt;&gt;"",Fangmeldung!E11,IF(Fangmeldung!F11&lt;&gt;"",Fangmeldung!F11,IF(Fangmeldung!G11&lt;&gt;"",Fangmeldung!G11,IF(Fangmeldung!H11&lt;&gt;"",Fangmeldung!H11,IF(Fangmeldung!I11&lt;&gt;"",Fangmeldung!I11,IF(Fangmeldung!J11&lt;&gt;"",Fangmeldung!J11,IF(Fangmeldung!K11&lt;&gt;"",Fangmeldung!K11,IF(Fangmeldung!L11&lt;&gt;"",Fangmeldung!L11))))))))))</f>
        <v/>
      </c>
      <c r="G10" s="28" t="str">
        <f>IF(OR(B10="",D10="X")=TRUE,"",IF(Fangmeldung!N11&lt;&gt;"","X",""))</f>
        <v/>
      </c>
      <c r="H10" s="27" t="str">
        <f>IF(Tabelle1[[#This Row],[Datum]]="","",Fangmeldung!O11)</f>
        <v/>
      </c>
    </row>
    <row r="11" spans="1:8" x14ac:dyDescent="0.2">
      <c r="A11" s="27" t="str">
        <f>IF(B11="","",Fangmeldung!$B$1)</f>
        <v/>
      </c>
      <c r="B11" s="27" t="str">
        <f>IF(Fangmeldung!A12="","",CONCATENATE(Fangmeldung!A12,Fangmeldung!$A$4))</f>
        <v/>
      </c>
      <c r="C11" s="27" t="str">
        <f>IF(B11="","",Fangmeldung!B12)</f>
        <v/>
      </c>
      <c r="D11" s="28" t="str">
        <f>IF(B10="","",IF(Fangmeldung!C12="","",Fangmeldung!C12))</f>
        <v/>
      </c>
      <c r="E11" s="27" t="str">
        <f>IF(OR(B11="",D11="X")=TRUE,"",IF(Fangmeldung!D12&lt;&gt;"",Fangmeldung!$D$3,IF(Fangmeldung!E12&lt;&gt;"",Fangmeldung!$E$3,IF(Fangmeldung!F12&lt;&gt;"",Fangmeldung!$F$3,IF(Fangmeldung!G12&lt;&gt;"",Fangmeldung!$G$3,IF(Fangmeldung!H12&lt;&gt;"",Fangmeldung!$H$3,IF(Fangmeldung!I12&lt;&gt;"",Fangmeldung!$I$3,IF(Fangmeldung!J12&lt;&gt;"",Fangmeldung!$J$3,IF(Fangmeldung!K12&lt;&gt;"",Fangmeldung!$K$3,IF(Fangmeldung!L12&lt;&gt;"",Fangmeldung!M12))))))))))</f>
        <v/>
      </c>
      <c r="F11" s="27" t="str">
        <f>IF(OR(B11="",D11="X")=TRUE,"",IF(Fangmeldung!D12&lt;&gt;"",Fangmeldung!D12,IF(Fangmeldung!E12&lt;&gt;"",Fangmeldung!E12,IF(Fangmeldung!F12&lt;&gt;"",Fangmeldung!F12,IF(Fangmeldung!G12&lt;&gt;"",Fangmeldung!G12,IF(Fangmeldung!H12&lt;&gt;"",Fangmeldung!H12,IF(Fangmeldung!I12&lt;&gt;"",Fangmeldung!I12,IF(Fangmeldung!J12&lt;&gt;"",Fangmeldung!J12,IF(Fangmeldung!K12&lt;&gt;"",Fangmeldung!K12,IF(Fangmeldung!L12&lt;&gt;"",Fangmeldung!L12))))))))))</f>
        <v/>
      </c>
      <c r="G11" s="28" t="str">
        <f>IF(OR(B11="",D11="X")=TRUE,"",IF(Fangmeldung!N12&lt;&gt;"","X",""))</f>
        <v/>
      </c>
      <c r="H11" s="27" t="str">
        <f>IF(Tabelle1[[#This Row],[Datum]]="","",Fangmeldung!O12)</f>
        <v/>
      </c>
    </row>
    <row r="12" spans="1:8" x14ac:dyDescent="0.2">
      <c r="A12" s="27" t="str">
        <f>IF(B12="","",Fangmeldung!$B$1)</f>
        <v/>
      </c>
      <c r="B12" s="27" t="str">
        <f>IF(Fangmeldung!A13="","",CONCATENATE(Fangmeldung!A13,Fangmeldung!$A$4))</f>
        <v/>
      </c>
      <c r="C12" s="27" t="str">
        <f>IF(B12="","",Fangmeldung!B13)</f>
        <v/>
      </c>
      <c r="D12" s="28" t="str">
        <f>IF(B11="","",IF(Fangmeldung!C13="","",Fangmeldung!C13))</f>
        <v/>
      </c>
      <c r="E12" s="27" t="str">
        <f>IF(OR(B12="",D12="X")=TRUE,"",IF(Fangmeldung!D13&lt;&gt;"",Fangmeldung!$D$3,IF(Fangmeldung!E13&lt;&gt;"",Fangmeldung!$E$3,IF(Fangmeldung!F13&lt;&gt;"",Fangmeldung!$F$3,IF(Fangmeldung!G13&lt;&gt;"",Fangmeldung!$G$3,IF(Fangmeldung!H13&lt;&gt;"",Fangmeldung!$H$3,IF(Fangmeldung!I13&lt;&gt;"",Fangmeldung!$I$3,IF(Fangmeldung!J13&lt;&gt;"",Fangmeldung!$J$3,IF(Fangmeldung!K13&lt;&gt;"",Fangmeldung!$K$3,IF(Fangmeldung!L13&lt;&gt;"",Fangmeldung!M13))))))))))</f>
        <v/>
      </c>
      <c r="F12" s="27" t="str">
        <f>IF(OR(B12="",D12="X")=TRUE,"",IF(Fangmeldung!D13&lt;&gt;"",Fangmeldung!D13,IF(Fangmeldung!E13&lt;&gt;"",Fangmeldung!E13,IF(Fangmeldung!F13&lt;&gt;"",Fangmeldung!F13,IF(Fangmeldung!G13&lt;&gt;"",Fangmeldung!G13,IF(Fangmeldung!H13&lt;&gt;"",Fangmeldung!H13,IF(Fangmeldung!I13&lt;&gt;"",Fangmeldung!I13,IF(Fangmeldung!J13&lt;&gt;"",Fangmeldung!J13,IF(Fangmeldung!K13&lt;&gt;"",Fangmeldung!K13,IF(Fangmeldung!L13&lt;&gt;"",Fangmeldung!L13))))))))))</f>
        <v/>
      </c>
      <c r="G12" s="28" t="str">
        <f>IF(OR(B12="",D12="X")=TRUE,"",IF(Fangmeldung!N13&lt;&gt;"","X",""))</f>
        <v/>
      </c>
      <c r="H12" s="27" t="str">
        <f>IF(Tabelle1[[#This Row],[Datum]]="","",Fangmeldung!O13)</f>
        <v/>
      </c>
    </row>
    <row r="13" spans="1:8" x14ac:dyDescent="0.2">
      <c r="A13" s="27" t="str">
        <f>IF(B13="","",Fangmeldung!$B$1)</f>
        <v/>
      </c>
      <c r="B13" s="27" t="str">
        <f>IF(Fangmeldung!A14="","",CONCATENATE(Fangmeldung!A14,Fangmeldung!$A$4))</f>
        <v/>
      </c>
      <c r="C13" s="27" t="str">
        <f>IF(B13="","",Fangmeldung!B14)</f>
        <v/>
      </c>
      <c r="D13" s="28" t="str">
        <f>IF(B12="","",IF(Fangmeldung!C14="","",Fangmeldung!C14))</f>
        <v/>
      </c>
      <c r="E13" s="27" t="str">
        <f>IF(OR(B13="",D13="X")=TRUE,"",IF(Fangmeldung!D14&lt;&gt;"",Fangmeldung!$D$3,IF(Fangmeldung!E14&lt;&gt;"",Fangmeldung!$E$3,IF(Fangmeldung!F14&lt;&gt;"",Fangmeldung!$F$3,IF(Fangmeldung!G14&lt;&gt;"",Fangmeldung!$G$3,IF(Fangmeldung!H14&lt;&gt;"",Fangmeldung!$H$3,IF(Fangmeldung!I14&lt;&gt;"",Fangmeldung!$I$3,IF(Fangmeldung!J14&lt;&gt;"",Fangmeldung!$J$3,IF(Fangmeldung!K14&lt;&gt;"",Fangmeldung!$K$3,IF(Fangmeldung!L14&lt;&gt;"",Fangmeldung!M14))))))))))</f>
        <v/>
      </c>
      <c r="F13" s="27" t="str">
        <f>IF(OR(B13="",D13="X")=TRUE,"",IF(Fangmeldung!D14&lt;&gt;"",Fangmeldung!D14,IF(Fangmeldung!E14&lt;&gt;"",Fangmeldung!E14,IF(Fangmeldung!F14&lt;&gt;"",Fangmeldung!F14,IF(Fangmeldung!G14&lt;&gt;"",Fangmeldung!G14,IF(Fangmeldung!H14&lt;&gt;"",Fangmeldung!H14,IF(Fangmeldung!I14&lt;&gt;"",Fangmeldung!I14,IF(Fangmeldung!J14&lt;&gt;"",Fangmeldung!J14,IF(Fangmeldung!K14&lt;&gt;"",Fangmeldung!K14,IF(Fangmeldung!L14&lt;&gt;"",Fangmeldung!L14))))))))))</f>
        <v/>
      </c>
      <c r="G13" s="28" t="str">
        <f>IF(OR(B13="",D13="X")=TRUE,"",IF(Fangmeldung!N14&lt;&gt;"","X",""))</f>
        <v/>
      </c>
      <c r="H13" s="27" t="str">
        <f>IF(Tabelle1[[#This Row],[Datum]]="","",Fangmeldung!O14)</f>
        <v/>
      </c>
    </row>
    <row r="14" spans="1:8" x14ac:dyDescent="0.2">
      <c r="A14" s="27" t="str">
        <f>IF(B14="","",Fangmeldung!$B$1)</f>
        <v/>
      </c>
      <c r="B14" s="27" t="str">
        <f>IF(Fangmeldung!A15="","",CONCATENATE(Fangmeldung!A15,Fangmeldung!$A$4))</f>
        <v/>
      </c>
      <c r="C14" s="27" t="str">
        <f>IF(B14="","",Fangmeldung!B15)</f>
        <v/>
      </c>
      <c r="D14" s="28" t="str">
        <f>IF(B13="","",IF(Fangmeldung!C15="","",Fangmeldung!C15))</f>
        <v/>
      </c>
      <c r="E14" s="27" t="str">
        <f>IF(OR(B14="",D14="X")=TRUE,"",IF(Fangmeldung!D15&lt;&gt;"",Fangmeldung!$D$3,IF(Fangmeldung!E15&lt;&gt;"",Fangmeldung!$E$3,IF(Fangmeldung!F15&lt;&gt;"",Fangmeldung!$F$3,IF(Fangmeldung!G15&lt;&gt;"",Fangmeldung!$G$3,IF(Fangmeldung!H15&lt;&gt;"",Fangmeldung!$H$3,IF(Fangmeldung!I15&lt;&gt;"",Fangmeldung!$I$3,IF(Fangmeldung!J15&lt;&gt;"",Fangmeldung!$J$3,IF(Fangmeldung!K15&lt;&gt;"",Fangmeldung!$K$3,IF(Fangmeldung!L15&lt;&gt;"",Fangmeldung!M15))))))))))</f>
        <v/>
      </c>
      <c r="F14" s="27" t="str">
        <f>IF(OR(B14="",D14="X")=TRUE,"",IF(Fangmeldung!D15&lt;&gt;"",Fangmeldung!D15,IF(Fangmeldung!E15&lt;&gt;"",Fangmeldung!E15,IF(Fangmeldung!F15&lt;&gt;"",Fangmeldung!F15,IF(Fangmeldung!G15&lt;&gt;"",Fangmeldung!G15,IF(Fangmeldung!H15&lt;&gt;"",Fangmeldung!H15,IF(Fangmeldung!I15&lt;&gt;"",Fangmeldung!I15,IF(Fangmeldung!J15&lt;&gt;"",Fangmeldung!J15,IF(Fangmeldung!K15&lt;&gt;"",Fangmeldung!K15,IF(Fangmeldung!L15&lt;&gt;"",Fangmeldung!L15))))))))))</f>
        <v/>
      </c>
      <c r="G14" s="28" t="str">
        <f>IF(OR(B14="",D14="X")=TRUE,"",IF(Fangmeldung!N15&lt;&gt;"","X",""))</f>
        <v/>
      </c>
      <c r="H14" s="27" t="str">
        <f>IF(Tabelle1[[#This Row],[Datum]]="","",Fangmeldung!O15)</f>
        <v/>
      </c>
    </row>
    <row r="15" spans="1:8" x14ac:dyDescent="0.2">
      <c r="A15" s="27" t="str">
        <f>IF(B15="","",Fangmeldung!$B$1)</f>
        <v/>
      </c>
      <c r="B15" s="27" t="str">
        <f>IF(Fangmeldung!A16="","",CONCATENATE(Fangmeldung!A16,Fangmeldung!$A$4))</f>
        <v/>
      </c>
      <c r="C15" s="27" t="str">
        <f>IF(B15="","",Fangmeldung!B16)</f>
        <v/>
      </c>
      <c r="D15" s="28" t="str">
        <f>IF(B14="","",IF(Fangmeldung!C16="","",Fangmeldung!C16))</f>
        <v/>
      </c>
      <c r="E15" s="27" t="str">
        <f>IF(OR(B15="",D15="X")=TRUE,"",IF(Fangmeldung!D16&lt;&gt;"",Fangmeldung!$D$3,IF(Fangmeldung!E16&lt;&gt;"",Fangmeldung!$E$3,IF(Fangmeldung!F16&lt;&gt;"",Fangmeldung!$F$3,IF(Fangmeldung!G16&lt;&gt;"",Fangmeldung!$G$3,IF(Fangmeldung!H16&lt;&gt;"",Fangmeldung!$H$3,IF(Fangmeldung!I16&lt;&gt;"",Fangmeldung!$I$3,IF(Fangmeldung!J16&lt;&gt;"",Fangmeldung!$J$3,IF(Fangmeldung!K16&lt;&gt;"",Fangmeldung!$K$3,IF(Fangmeldung!L16&lt;&gt;"",Fangmeldung!M16))))))))))</f>
        <v/>
      </c>
      <c r="F15" s="27" t="str">
        <f>IF(OR(B15="",D15="X")=TRUE,"",IF(Fangmeldung!D16&lt;&gt;"",Fangmeldung!D16,IF(Fangmeldung!E16&lt;&gt;"",Fangmeldung!E16,IF(Fangmeldung!F16&lt;&gt;"",Fangmeldung!F16,IF(Fangmeldung!G16&lt;&gt;"",Fangmeldung!G16,IF(Fangmeldung!H16&lt;&gt;"",Fangmeldung!H16,IF(Fangmeldung!I16&lt;&gt;"",Fangmeldung!I16,IF(Fangmeldung!J16&lt;&gt;"",Fangmeldung!J16,IF(Fangmeldung!K16&lt;&gt;"",Fangmeldung!K16,IF(Fangmeldung!L16&lt;&gt;"",Fangmeldung!L16))))))))))</f>
        <v/>
      </c>
      <c r="G15" s="28" t="str">
        <f>IF(OR(B15="",D15="X")=TRUE,"",IF(Fangmeldung!N16&lt;&gt;"","X",""))</f>
        <v/>
      </c>
      <c r="H15" s="27" t="str">
        <f>IF(Tabelle1[[#This Row],[Datum]]="","",Fangmeldung!O16)</f>
        <v/>
      </c>
    </row>
    <row r="16" spans="1:8" x14ac:dyDescent="0.2">
      <c r="A16" s="27" t="str">
        <f>IF(B16="","",Fangmeldung!$B$1)</f>
        <v/>
      </c>
      <c r="B16" s="27" t="str">
        <f>IF(Fangmeldung!A17="","",CONCATENATE(Fangmeldung!A17,Fangmeldung!$A$4))</f>
        <v/>
      </c>
      <c r="C16" s="27" t="str">
        <f>IF(B16="","",Fangmeldung!B17)</f>
        <v/>
      </c>
      <c r="D16" s="28" t="str">
        <f>IF(B15="","",IF(Fangmeldung!C17="","",Fangmeldung!C17))</f>
        <v/>
      </c>
      <c r="E16" s="27" t="str">
        <f>IF(OR(B16="",D16="X")=TRUE,"",IF(Fangmeldung!D17&lt;&gt;"",Fangmeldung!$D$3,IF(Fangmeldung!E17&lt;&gt;"",Fangmeldung!$E$3,IF(Fangmeldung!F17&lt;&gt;"",Fangmeldung!$F$3,IF(Fangmeldung!G17&lt;&gt;"",Fangmeldung!$G$3,IF(Fangmeldung!H17&lt;&gt;"",Fangmeldung!$H$3,IF(Fangmeldung!I17&lt;&gt;"",Fangmeldung!$I$3,IF(Fangmeldung!J17&lt;&gt;"",Fangmeldung!$J$3,IF(Fangmeldung!K17&lt;&gt;"",Fangmeldung!$K$3,IF(Fangmeldung!L17&lt;&gt;"",Fangmeldung!M17))))))))))</f>
        <v/>
      </c>
      <c r="F16" s="27" t="str">
        <f>IF(OR(B16="",D16="X")=TRUE,"",IF(Fangmeldung!D17&lt;&gt;"",Fangmeldung!D17,IF(Fangmeldung!E17&lt;&gt;"",Fangmeldung!E17,IF(Fangmeldung!F17&lt;&gt;"",Fangmeldung!F17,IF(Fangmeldung!G17&lt;&gt;"",Fangmeldung!G17,IF(Fangmeldung!H17&lt;&gt;"",Fangmeldung!H17,IF(Fangmeldung!I17&lt;&gt;"",Fangmeldung!I17,IF(Fangmeldung!J17&lt;&gt;"",Fangmeldung!J17,IF(Fangmeldung!K17&lt;&gt;"",Fangmeldung!K17,IF(Fangmeldung!L17&lt;&gt;"",Fangmeldung!L17))))))))))</f>
        <v/>
      </c>
      <c r="G16" s="28" t="str">
        <f>IF(OR(B16="",D16="X")=TRUE,"",IF(Fangmeldung!N17&lt;&gt;"","X",""))</f>
        <v/>
      </c>
      <c r="H16" s="27" t="str">
        <f>IF(Tabelle1[[#This Row],[Datum]]="","",Fangmeldung!O17)</f>
        <v/>
      </c>
    </row>
    <row r="17" spans="1:8" x14ac:dyDescent="0.2">
      <c r="A17" s="27" t="str">
        <f>IF(B17="","",Fangmeldung!$B$1)</f>
        <v/>
      </c>
      <c r="B17" s="27" t="str">
        <f>IF(Fangmeldung!A18="","",CONCATENATE(Fangmeldung!A18,Fangmeldung!$A$4))</f>
        <v/>
      </c>
      <c r="C17" s="27" t="str">
        <f>IF(B17="","",Fangmeldung!B18)</f>
        <v/>
      </c>
      <c r="D17" s="28" t="str">
        <f>IF(B16="","",IF(Fangmeldung!C18="","",Fangmeldung!C18))</f>
        <v/>
      </c>
      <c r="E17" s="27" t="str">
        <f>IF(OR(B17="",D17="X")=TRUE,"",IF(Fangmeldung!D18&lt;&gt;"",Fangmeldung!$D$3,IF(Fangmeldung!E18&lt;&gt;"",Fangmeldung!$E$3,IF(Fangmeldung!F18&lt;&gt;"",Fangmeldung!$F$3,IF(Fangmeldung!G18&lt;&gt;"",Fangmeldung!$G$3,IF(Fangmeldung!H18&lt;&gt;"",Fangmeldung!$H$3,IF(Fangmeldung!I18&lt;&gt;"",Fangmeldung!$I$3,IF(Fangmeldung!J18&lt;&gt;"",Fangmeldung!$J$3,IF(Fangmeldung!K18&lt;&gt;"",Fangmeldung!$K$3,IF(Fangmeldung!L18&lt;&gt;"",Fangmeldung!M18))))))))))</f>
        <v/>
      </c>
      <c r="F17" s="27" t="str">
        <f>IF(OR(B17="",D17="X")=TRUE,"",IF(Fangmeldung!D18&lt;&gt;"",Fangmeldung!D18,IF(Fangmeldung!E18&lt;&gt;"",Fangmeldung!E18,IF(Fangmeldung!F18&lt;&gt;"",Fangmeldung!F18,IF(Fangmeldung!G18&lt;&gt;"",Fangmeldung!G18,IF(Fangmeldung!H18&lt;&gt;"",Fangmeldung!H18,IF(Fangmeldung!I18&lt;&gt;"",Fangmeldung!I18,IF(Fangmeldung!J18&lt;&gt;"",Fangmeldung!J18,IF(Fangmeldung!K18&lt;&gt;"",Fangmeldung!K18,IF(Fangmeldung!L18&lt;&gt;"",Fangmeldung!L18))))))))))</f>
        <v/>
      </c>
      <c r="G17" s="28" t="str">
        <f>IF(OR(B17="",D17="X")=TRUE,"",IF(Fangmeldung!N18&lt;&gt;"","X",""))</f>
        <v/>
      </c>
      <c r="H17" s="27" t="str">
        <f>IF(Tabelle1[[#This Row],[Datum]]="","",Fangmeldung!O18)</f>
        <v/>
      </c>
    </row>
    <row r="18" spans="1:8" x14ac:dyDescent="0.2">
      <c r="A18" s="27" t="str">
        <f>IF(B18="","",Fangmeldung!$B$1)</f>
        <v/>
      </c>
      <c r="B18" s="27" t="str">
        <f>IF(Fangmeldung!A19="","",CONCATENATE(Fangmeldung!A19,Fangmeldung!$A$4))</f>
        <v/>
      </c>
      <c r="C18" s="27" t="str">
        <f>IF(B18="","",Fangmeldung!B19)</f>
        <v/>
      </c>
      <c r="D18" s="28" t="str">
        <f>IF(B17="","",IF(Fangmeldung!C19="","",Fangmeldung!C19))</f>
        <v/>
      </c>
      <c r="E18" s="27" t="str">
        <f>IF(OR(B18="",D18="X")=TRUE,"",IF(Fangmeldung!D19&lt;&gt;"",Fangmeldung!$D$3,IF(Fangmeldung!E19&lt;&gt;"",Fangmeldung!$E$3,IF(Fangmeldung!F19&lt;&gt;"",Fangmeldung!$F$3,IF(Fangmeldung!G19&lt;&gt;"",Fangmeldung!$G$3,IF(Fangmeldung!H19&lt;&gt;"",Fangmeldung!$H$3,IF(Fangmeldung!I19&lt;&gt;"",Fangmeldung!$I$3,IF(Fangmeldung!J19&lt;&gt;"",Fangmeldung!$J$3,IF(Fangmeldung!K19&lt;&gt;"",Fangmeldung!$K$3,IF(Fangmeldung!L19&lt;&gt;"",Fangmeldung!M19))))))))))</f>
        <v/>
      </c>
      <c r="F18" s="27" t="str">
        <f>IF(OR(B18="",D18="X")=TRUE,"",IF(Fangmeldung!D19&lt;&gt;"",Fangmeldung!D19,IF(Fangmeldung!E19&lt;&gt;"",Fangmeldung!E19,IF(Fangmeldung!F19&lt;&gt;"",Fangmeldung!F19,IF(Fangmeldung!G19&lt;&gt;"",Fangmeldung!G19,IF(Fangmeldung!H19&lt;&gt;"",Fangmeldung!H19,IF(Fangmeldung!I19&lt;&gt;"",Fangmeldung!I19,IF(Fangmeldung!J19&lt;&gt;"",Fangmeldung!J19,IF(Fangmeldung!K19&lt;&gt;"",Fangmeldung!K19,IF(Fangmeldung!L19&lt;&gt;"",Fangmeldung!L19))))))))))</f>
        <v/>
      </c>
      <c r="G18" s="28" t="str">
        <f>IF(OR(B18="",D18="X")=TRUE,"",IF(Fangmeldung!N19&lt;&gt;"","X",""))</f>
        <v/>
      </c>
      <c r="H18" s="27" t="str">
        <f>IF(Tabelle1[[#This Row],[Datum]]="","",Fangmeldung!O19)</f>
        <v/>
      </c>
    </row>
    <row r="19" spans="1:8" x14ac:dyDescent="0.2">
      <c r="A19" s="27" t="str">
        <f>IF(B19="","",Fangmeldung!$B$1)</f>
        <v/>
      </c>
      <c r="B19" s="27" t="str">
        <f>IF(Fangmeldung!A20="","",CONCATENATE(Fangmeldung!A20,Fangmeldung!$A$4))</f>
        <v/>
      </c>
      <c r="C19" s="27" t="str">
        <f>IF(B19="","",Fangmeldung!B20)</f>
        <v/>
      </c>
      <c r="D19" s="28" t="str">
        <f>IF(B18="","",IF(Fangmeldung!C20="","",Fangmeldung!C20))</f>
        <v/>
      </c>
      <c r="E19" s="27" t="str">
        <f>IF(OR(B19="",D19="X")=TRUE,"",IF(Fangmeldung!D20&lt;&gt;"",Fangmeldung!$D$3,IF(Fangmeldung!E20&lt;&gt;"",Fangmeldung!$E$3,IF(Fangmeldung!F20&lt;&gt;"",Fangmeldung!$F$3,IF(Fangmeldung!G20&lt;&gt;"",Fangmeldung!$G$3,IF(Fangmeldung!H20&lt;&gt;"",Fangmeldung!$H$3,IF(Fangmeldung!I20&lt;&gt;"",Fangmeldung!$I$3,IF(Fangmeldung!J20&lt;&gt;"",Fangmeldung!$J$3,IF(Fangmeldung!K20&lt;&gt;"",Fangmeldung!$K$3,IF(Fangmeldung!L20&lt;&gt;"",Fangmeldung!M20))))))))))</f>
        <v/>
      </c>
      <c r="F19" s="27" t="str">
        <f>IF(OR(B19="",D19="X")=TRUE,"",IF(Fangmeldung!D20&lt;&gt;"",Fangmeldung!D20,IF(Fangmeldung!E20&lt;&gt;"",Fangmeldung!E20,IF(Fangmeldung!F20&lt;&gt;"",Fangmeldung!F20,IF(Fangmeldung!G20&lt;&gt;"",Fangmeldung!G20,IF(Fangmeldung!H20&lt;&gt;"",Fangmeldung!H20,IF(Fangmeldung!I20&lt;&gt;"",Fangmeldung!I20,IF(Fangmeldung!J20&lt;&gt;"",Fangmeldung!J20,IF(Fangmeldung!K20&lt;&gt;"",Fangmeldung!K20,IF(Fangmeldung!L20&lt;&gt;"",Fangmeldung!L20))))))))))</f>
        <v/>
      </c>
      <c r="G19" s="28" t="str">
        <f>IF(OR(B19="",D19="X")=TRUE,"",IF(Fangmeldung!N20&lt;&gt;"","X",""))</f>
        <v/>
      </c>
      <c r="H19" s="27" t="str">
        <f>IF(Tabelle1[[#This Row],[Datum]]="","",Fangmeldung!O20)</f>
        <v/>
      </c>
    </row>
    <row r="20" spans="1:8" x14ac:dyDescent="0.2">
      <c r="A20" s="27" t="str">
        <f>IF(B20="","",Fangmeldung!$B$1)</f>
        <v/>
      </c>
      <c r="B20" s="27" t="str">
        <f>IF(Fangmeldung!A21="","",CONCATENATE(Fangmeldung!A21,Fangmeldung!$A$4))</f>
        <v/>
      </c>
      <c r="C20" s="27" t="str">
        <f>IF(B20="","",Fangmeldung!B21)</f>
        <v/>
      </c>
      <c r="D20" s="28" t="str">
        <f>IF(B19="","",IF(Fangmeldung!C21="","",Fangmeldung!C21))</f>
        <v/>
      </c>
      <c r="E20" s="27" t="str">
        <f>IF(OR(B20="",D20="X")=TRUE,"",IF(Fangmeldung!D21&lt;&gt;"",Fangmeldung!$D$3,IF(Fangmeldung!E21&lt;&gt;"",Fangmeldung!$E$3,IF(Fangmeldung!F21&lt;&gt;"",Fangmeldung!$F$3,IF(Fangmeldung!G21&lt;&gt;"",Fangmeldung!$G$3,IF(Fangmeldung!H21&lt;&gt;"",Fangmeldung!$H$3,IF(Fangmeldung!I21&lt;&gt;"",Fangmeldung!$I$3,IF(Fangmeldung!J21&lt;&gt;"",Fangmeldung!$J$3,IF(Fangmeldung!K21&lt;&gt;"",Fangmeldung!$K$3,IF(Fangmeldung!L21&lt;&gt;"",Fangmeldung!M21))))))))))</f>
        <v/>
      </c>
      <c r="F20" s="27" t="str">
        <f>IF(OR(B20="",D20="X")=TRUE,"",IF(Fangmeldung!D21&lt;&gt;"",Fangmeldung!D21,IF(Fangmeldung!E21&lt;&gt;"",Fangmeldung!E21,IF(Fangmeldung!F21&lt;&gt;"",Fangmeldung!F21,IF(Fangmeldung!G21&lt;&gt;"",Fangmeldung!G21,IF(Fangmeldung!H21&lt;&gt;"",Fangmeldung!H21,IF(Fangmeldung!I21&lt;&gt;"",Fangmeldung!I21,IF(Fangmeldung!J21&lt;&gt;"",Fangmeldung!J21,IF(Fangmeldung!K21&lt;&gt;"",Fangmeldung!K21,IF(Fangmeldung!L21&lt;&gt;"",Fangmeldung!L21))))))))))</f>
        <v/>
      </c>
      <c r="G20" s="28" t="str">
        <f>IF(OR(B20="",D20="X")=TRUE,"",IF(Fangmeldung!N21&lt;&gt;"","X",""))</f>
        <v/>
      </c>
      <c r="H20" s="27" t="str">
        <f>IF(Tabelle1[[#This Row],[Datum]]="","",Fangmeldung!O21)</f>
        <v/>
      </c>
    </row>
    <row r="21" spans="1:8" x14ac:dyDescent="0.2">
      <c r="A21" s="27" t="str">
        <f>IF(B21="","",Fangmeldung!$B$1)</f>
        <v/>
      </c>
      <c r="B21" s="27" t="str">
        <f>IF(Fangmeldung!A22="","",CONCATENATE(Fangmeldung!A22,Fangmeldung!$A$4))</f>
        <v/>
      </c>
      <c r="C21" s="27" t="str">
        <f>IF(B21="","",Fangmeldung!B22)</f>
        <v/>
      </c>
      <c r="D21" s="28" t="str">
        <f>IF(B20="","",IF(Fangmeldung!C22="","",Fangmeldung!C22))</f>
        <v/>
      </c>
      <c r="E21" s="27" t="str">
        <f>IF(OR(B21="",D21="X")=TRUE,"",IF(Fangmeldung!D22&lt;&gt;"",Fangmeldung!$D$3,IF(Fangmeldung!E22&lt;&gt;"",Fangmeldung!$E$3,IF(Fangmeldung!F22&lt;&gt;"",Fangmeldung!$F$3,IF(Fangmeldung!G22&lt;&gt;"",Fangmeldung!$G$3,IF(Fangmeldung!H22&lt;&gt;"",Fangmeldung!$H$3,IF(Fangmeldung!I22&lt;&gt;"",Fangmeldung!$I$3,IF(Fangmeldung!J22&lt;&gt;"",Fangmeldung!$J$3,IF(Fangmeldung!K22&lt;&gt;"",Fangmeldung!$K$3,IF(Fangmeldung!L22&lt;&gt;"",Fangmeldung!M22))))))))))</f>
        <v/>
      </c>
      <c r="F21" s="27" t="str">
        <f>IF(OR(B21="",D21="X")=TRUE,"",IF(Fangmeldung!D22&lt;&gt;"",Fangmeldung!D22,IF(Fangmeldung!E22&lt;&gt;"",Fangmeldung!E22,IF(Fangmeldung!F22&lt;&gt;"",Fangmeldung!F22,IF(Fangmeldung!G22&lt;&gt;"",Fangmeldung!G22,IF(Fangmeldung!H22&lt;&gt;"",Fangmeldung!H22,IF(Fangmeldung!I22&lt;&gt;"",Fangmeldung!I22,IF(Fangmeldung!J22&lt;&gt;"",Fangmeldung!J22,IF(Fangmeldung!K22&lt;&gt;"",Fangmeldung!K22,IF(Fangmeldung!L22&lt;&gt;"",Fangmeldung!L22))))))))))</f>
        <v/>
      </c>
      <c r="G21" s="28" t="str">
        <f>IF(OR(B21="",D21="X")=TRUE,"",IF(Fangmeldung!N22&lt;&gt;"","X",""))</f>
        <v/>
      </c>
      <c r="H21" s="27" t="str">
        <f>IF(Tabelle1[[#This Row],[Datum]]="","",Fangmeldung!O22)</f>
        <v/>
      </c>
    </row>
    <row r="22" spans="1:8" x14ac:dyDescent="0.2">
      <c r="A22" s="27" t="str">
        <f>IF(B22="","",Fangmeldung!$B$1)</f>
        <v/>
      </c>
      <c r="B22" s="27" t="str">
        <f>IF(Fangmeldung!A23="","",CONCATENATE(Fangmeldung!A23,Fangmeldung!$A$4))</f>
        <v/>
      </c>
      <c r="C22" s="27" t="str">
        <f>IF(B22="","",Fangmeldung!B23)</f>
        <v/>
      </c>
      <c r="D22" s="28" t="str">
        <f>IF(B21="","",IF(Fangmeldung!C23="","",Fangmeldung!C23))</f>
        <v/>
      </c>
      <c r="E22" s="27" t="str">
        <f>IF(OR(B22="",D22="X")=TRUE,"",IF(Fangmeldung!D23&lt;&gt;"",Fangmeldung!$D$3,IF(Fangmeldung!E23&lt;&gt;"",Fangmeldung!$E$3,IF(Fangmeldung!F23&lt;&gt;"",Fangmeldung!$F$3,IF(Fangmeldung!G23&lt;&gt;"",Fangmeldung!$G$3,IF(Fangmeldung!H23&lt;&gt;"",Fangmeldung!$H$3,IF(Fangmeldung!I23&lt;&gt;"",Fangmeldung!$I$3,IF(Fangmeldung!J23&lt;&gt;"",Fangmeldung!$J$3,IF(Fangmeldung!K23&lt;&gt;"",Fangmeldung!$K$3,IF(Fangmeldung!L23&lt;&gt;"",Fangmeldung!M23))))))))))</f>
        <v/>
      </c>
      <c r="F22" s="27" t="str">
        <f>IF(OR(B22="",D22="X")=TRUE,"",IF(Fangmeldung!D23&lt;&gt;"",Fangmeldung!D23,IF(Fangmeldung!E23&lt;&gt;"",Fangmeldung!E23,IF(Fangmeldung!F23&lt;&gt;"",Fangmeldung!F23,IF(Fangmeldung!G23&lt;&gt;"",Fangmeldung!G23,IF(Fangmeldung!H23&lt;&gt;"",Fangmeldung!H23,IF(Fangmeldung!I23&lt;&gt;"",Fangmeldung!I23,IF(Fangmeldung!J23&lt;&gt;"",Fangmeldung!J23,IF(Fangmeldung!K23&lt;&gt;"",Fangmeldung!K23,IF(Fangmeldung!L23&lt;&gt;"",Fangmeldung!L23))))))))))</f>
        <v/>
      </c>
      <c r="G22" s="28" t="str">
        <f>IF(OR(B22="",D22="X")=TRUE,"",IF(Fangmeldung!N23&lt;&gt;"","X",""))</f>
        <v/>
      </c>
      <c r="H22" s="27" t="str">
        <f>IF(Tabelle1[[#This Row],[Datum]]="","",Fangmeldung!O23)</f>
        <v/>
      </c>
    </row>
    <row r="23" spans="1:8" x14ac:dyDescent="0.2">
      <c r="A23" s="27" t="str">
        <f>IF(B23="","",Fangmeldung!$B$1)</f>
        <v/>
      </c>
      <c r="B23" s="27" t="str">
        <f>IF(Fangmeldung!A24="","",CONCATENATE(Fangmeldung!A24,Fangmeldung!$A$4))</f>
        <v/>
      </c>
      <c r="C23" s="27" t="str">
        <f>IF(B23="","",Fangmeldung!B24)</f>
        <v/>
      </c>
      <c r="D23" s="28" t="str">
        <f>IF(B22="","",IF(Fangmeldung!C24="","",Fangmeldung!C24))</f>
        <v/>
      </c>
      <c r="E23" s="27" t="str">
        <f>IF(OR(B23="",D23="X")=TRUE,"",IF(Fangmeldung!D24&lt;&gt;"",Fangmeldung!$D$3,IF(Fangmeldung!E24&lt;&gt;"",Fangmeldung!$E$3,IF(Fangmeldung!F24&lt;&gt;"",Fangmeldung!$F$3,IF(Fangmeldung!G24&lt;&gt;"",Fangmeldung!$G$3,IF(Fangmeldung!H24&lt;&gt;"",Fangmeldung!$H$3,IF(Fangmeldung!I24&lt;&gt;"",Fangmeldung!$I$3,IF(Fangmeldung!J24&lt;&gt;"",Fangmeldung!$J$3,IF(Fangmeldung!K24&lt;&gt;"",Fangmeldung!$K$3,IF(Fangmeldung!L24&lt;&gt;"",Fangmeldung!M24))))))))))</f>
        <v/>
      </c>
      <c r="F23" s="27" t="str">
        <f>IF(OR(B23="",D23="X")=TRUE,"",IF(Fangmeldung!D24&lt;&gt;"",Fangmeldung!D24,IF(Fangmeldung!E24&lt;&gt;"",Fangmeldung!E24,IF(Fangmeldung!F24&lt;&gt;"",Fangmeldung!F24,IF(Fangmeldung!G24&lt;&gt;"",Fangmeldung!G24,IF(Fangmeldung!H24&lt;&gt;"",Fangmeldung!H24,IF(Fangmeldung!I24&lt;&gt;"",Fangmeldung!I24,IF(Fangmeldung!J24&lt;&gt;"",Fangmeldung!J24,IF(Fangmeldung!K24&lt;&gt;"",Fangmeldung!K24,IF(Fangmeldung!L24&lt;&gt;"",Fangmeldung!L24))))))))))</f>
        <v/>
      </c>
      <c r="G23" s="28" t="str">
        <f>IF(OR(B23="",D23="X")=TRUE,"",IF(Fangmeldung!N24&lt;&gt;"","X",""))</f>
        <v/>
      </c>
      <c r="H23" s="27" t="str">
        <f>IF(Tabelle1[[#This Row],[Datum]]="","",Fangmeldung!O24)</f>
        <v/>
      </c>
    </row>
    <row r="24" spans="1:8" x14ac:dyDescent="0.2">
      <c r="A24" s="27" t="str">
        <f>IF(B24="","",Fangmeldung!$B$1)</f>
        <v/>
      </c>
      <c r="B24" s="27" t="str">
        <f>IF(Fangmeldung!A25="","",CONCATENATE(Fangmeldung!A25,Fangmeldung!$A$4))</f>
        <v/>
      </c>
      <c r="C24" s="27" t="str">
        <f>IF(B24="","",Fangmeldung!B25)</f>
        <v/>
      </c>
      <c r="D24" s="28" t="str">
        <f>IF(B23="","",IF(Fangmeldung!C25="","",Fangmeldung!C25))</f>
        <v/>
      </c>
      <c r="E24" s="27" t="str">
        <f>IF(OR(B24="",D24="X")=TRUE,"",IF(Fangmeldung!D25&lt;&gt;"",Fangmeldung!$D$3,IF(Fangmeldung!E25&lt;&gt;"",Fangmeldung!$E$3,IF(Fangmeldung!F25&lt;&gt;"",Fangmeldung!$F$3,IF(Fangmeldung!G25&lt;&gt;"",Fangmeldung!$G$3,IF(Fangmeldung!H25&lt;&gt;"",Fangmeldung!$H$3,IF(Fangmeldung!I25&lt;&gt;"",Fangmeldung!$I$3,IF(Fangmeldung!J25&lt;&gt;"",Fangmeldung!$J$3,IF(Fangmeldung!K25&lt;&gt;"",Fangmeldung!$K$3,IF(Fangmeldung!L25&lt;&gt;"",Fangmeldung!M25))))))))))</f>
        <v/>
      </c>
      <c r="F24" s="27" t="str">
        <f>IF(OR(B24="",D24="X")=TRUE,"",IF(Fangmeldung!D25&lt;&gt;"",Fangmeldung!D25,IF(Fangmeldung!E25&lt;&gt;"",Fangmeldung!E25,IF(Fangmeldung!F25&lt;&gt;"",Fangmeldung!F25,IF(Fangmeldung!G25&lt;&gt;"",Fangmeldung!G25,IF(Fangmeldung!H25&lt;&gt;"",Fangmeldung!H25,IF(Fangmeldung!I25&lt;&gt;"",Fangmeldung!I25,IF(Fangmeldung!J25&lt;&gt;"",Fangmeldung!J25,IF(Fangmeldung!K25&lt;&gt;"",Fangmeldung!K25,IF(Fangmeldung!L25&lt;&gt;"",Fangmeldung!L25))))))))))</f>
        <v/>
      </c>
      <c r="G24" s="28" t="str">
        <f>IF(OR(B24="",D24="X")=TRUE,"",IF(Fangmeldung!N25&lt;&gt;"","X",""))</f>
        <v/>
      </c>
      <c r="H24" s="27" t="str">
        <f>IF(Tabelle1[[#This Row],[Datum]]="","",Fangmeldung!O25)</f>
        <v/>
      </c>
    </row>
    <row r="25" spans="1:8" x14ac:dyDescent="0.2">
      <c r="A25" s="27" t="str">
        <f>IF(B25="","",Fangmeldung!$B$1)</f>
        <v/>
      </c>
      <c r="B25" s="27" t="str">
        <f>IF(Fangmeldung!A26="","",CONCATENATE(Fangmeldung!A26,Fangmeldung!$A$4))</f>
        <v/>
      </c>
      <c r="C25" s="27" t="str">
        <f>IF(B25="","",Fangmeldung!B26)</f>
        <v/>
      </c>
      <c r="D25" s="28" t="str">
        <f>IF(B24="","",IF(Fangmeldung!C26="","",Fangmeldung!C26))</f>
        <v/>
      </c>
      <c r="E25" s="27" t="str">
        <f>IF(OR(B25="",D25="X")=TRUE,"",IF(Fangmeldung!D26&lt;&gt;"",Fangmeldung!$D$3,IF(Fangmeldung!E26&lt;&gt;"",Fangmeldung!$E$3,IF(Fangmeldung!F26&lt;&gt;"",Fangmeldung!$F$3,IF(Fangmeldung!G26&lt;&gt;"",Fangmeldung!$G$3,IF(Fangmeldung!H26&lt;&gt;"",Fangmeldung!$H$3,IF(Fangmeldung!I26&lt;&gt;"",Fangmeldung!$I$3,IF(Fangmeldung!J26&lt;&gt;"",Fangmeldung!$J$3,IF(Fangmeldung!K26&lt;&gt;"",Fangmeldung!$K$3,IF(Fangmeldung!L26&lt;&gt;"",Fangmeldung!M26))))))))))</f>
        <v/>
      </c>
      <c r="F25" s="27" t="str">
        <f>IF(OR(B25="",D25="X")=TRUE,"",IF(Fangmeldung!D26&lt;&gt;"",Fangmeldung!D26,IF(Fangmeldung!E26&lt;&gt;"",Fangmeldung!E26,IF(Fangmeldung!F26&lt;&gt;"",Fangmeldung!F26,IF(Fangmeldung!G26&lt;&gt;"",Fangmeldung!G26,IF(Fangmeldung!H26&lt;&gt;"",Fangmeldung!H26,IF(Fangmeldung!I26&lt;&gt;"",Fangmeldung!I26,IF(Fangmeldung!J26&lt;&gt;"",Fangmeldung!J26,IF(Fangmeldung!K26&lt;&gt;"",Fangmeldung!K26,IF(Fangmeldung!L26&lt;&gt;"",Fangmeldung!L26))))))))))</f>
        <v/>
      </c>
      <c r="G25" s="28" t="str">
        <f>IF(OR(B25="",D25="X")=TRUE,"",IF(Fangmeldung!N26&lt;&gt;"","X",""))</f>
        <v/>
      </c>
      <c r="H25" s="27" t="str">
        <f>IF(Tabelle1[[#This Row],[Datum]]="","",Fangmeldung!O26)</f>
        <v/>
      </c>
    </row>
    <row r="26" spans="1:8" x14ac:dyDescent="0.2">
      <c r="A26" s="27" t="str">
        <f>IF(B26="","",Fangmeldung!$B$1)</f>
        <v/>
      </c>
      <c r="B26" s="27" t="str">
        <f>IF(Fangmeldung!A27="","",CONCATENATE(Fangmeldung!A27,Fangmeldung!$A$4))</f>
        <v/>
      </c>
      <c r="C26" s="27" t="str">
        <f>IF(B26="","",Fangmeldung!B27)</f>
        <v/>
      </c>
      <c r="D26" s="28" t="str">
        <f>IF(B25="","",IF(Fangmeldung!C27="","",Fangmeldung!C27))</f>
        <v/>
      </c>
      <c r="E26" s="27" t="str">
        <f>IF(OR(B26="",D26="X")=TRUE,"",IF(Fangmeldung!D27&lt;&gt;"",Fangmeldung!$D$3,IF(Fangmeldung!E27&lt;&gt;"",Fangmeldung!$E$3,IF(Fangmeldung!F27&lt;&gt;"",Fangmeldung!$F$3,IF(Fangmeldung!G27&lt;&gt;"",Fangmeldung!$G$3,IF(Fangmeldung!H27&lt;&gt;"",Fangmeldung!$H$3,IF(Fangmeldung!I27&lt;&gt;"",Fangmeldung!$I$3,IF(Fangmeldung!J27&lt;&gt;"",Fangmeldung!$J$3,IF(Fangmeldung!K27&lt;&gt;"",Fangmeldung!$K$3,IF(Fangmeldung!L27&lt;&gt;"",Fangmeldung!M27))))))))))</f>
        <v/>
      </c>
      <c r="F26" s="27" t="str">
        <f>IF(OR(B26="",D26="X")=TRUE,"",IF(Fangmeldung!D27&lt;&gt;"",Fangmeldung!D27,IF(Fangmeldung!E27&lt;&gt;"",Fangmeldung!E27,IF(Fangmeldung!F27&lt;&gt;"",Fangmeldung!F27,IF(Fangmeldung!G27&lt;&gt;"",Fangmeldung!G27,IF(Fangmeldung!H27&lt;&gt;"",Fangmeldung!H27,IF(Fangmeldung!I27&lt;&gt;"",Fangmeldung!I27,IF(Fangmeldung!J27&lt;&gt;"",Fangmeldung!J27,IF(Fangmeldung!K27&lt;&gt;"",Fangmeldung!K27,IF(Fangmeldung!L27&lt;&gt;"",Fangmeldung!L27))))))))))</f>
        <v/>
      </c>
      <c r="G26" s="28" t="str">
        <f>IF(OR(B26="",D26="X")=TRUE,"",IF(Fangmeldung!N27&lt;&gt;"","X",""))</f>
        <v/>
      </c>
      <c r="H26" s="27" t="str">
        <f>IF(Tabelle1[[#This Row],[Datum]]="","",Fangmeldung!O27)</f>
        <v/>
      </c>
    </row>
    <row r="27" spans="1:8" x14ac:dyDescent="0.2">
      <c r="A27" s="27" t="str">
        <f>IF(B27="","",Fangmeldung!$B$1)</f>
        <v/>
      </c>
      <c r="B27" s="27" t="str">
        <f>IF(Fangmeldung!A28="","",CONCATENATE(Fangmeldung!A28,Fangmeldung!$A$4))</f>
        <v/>
      </c>
      <c r="C27" s="27" t="str">
        <f>IF(B27="","",Fangmeldung!B28)</f>
        <v/>
      </c>
      <c r="D27" s="28" t="str">
        <f>IF(B26="","",IF(Fangmeldung!C28="","",Fangmeldung!C28))</f>
        <v/>
      </c>
      <c r="E27" s="27" t="str">
        <f>IF(OR(B27="",D27="X")=TRUE,"",IF(Fangmeldung!D28&lt;&gt;"",Fangmeldung!$D$3,IF(Fangmeldung!E28&lt;&gt;"",Fangmeldung!$E$3,IF(Fangmeldung!F28&lt;&gt;"",Fangmeldung!$F$3,IF(Fangmeldung!G28&lt;&gt;"",Fangmeldung!$G$3,IF(Fangmeldung!H28&lt;&gt;"",Fangmeldung!$H$3,IF(Fangmeldung!I28&lt;&gt;"",Fangmeldung!$I$3,IF(Fangmeldung!J28&lt;&gt;"",Fangmeldung!$J$3,IF(Fangmeldung!K28&lt;&gt;"",Fangmeldung!$K$3,IF(Fangmeldung!L28&lt;&gt;"",Fangmeldung!M28))))))))))</f>
        <v/>
      </c>
      <c r="F27" s="27" t="str">
        <f>IF(OR(B27="",D27="X")=TRUE,"",IF(Fangmeldung!D28&lt;&gt;"",Fangmeldung!D28,IF(Fangmeldung!E28&lt;&gt;"",Fangmeldung!E28,IF(Fangmeldung!F28&lt;&gt;"",Fangmeldung!F28,IF(Fangmeldung!G28&lt;&gt;"",Fangmeldung!G28,IF(Fangmeldung!H28&lt;&gt;"",Fangmeldung!H28,IF(Fangmeldung!I28&lt;&gt;"",Fangmeldung!I28,IF(Fangmeldung!J28&lt;&gt;"",Fangmeldung!J28,IF(Fangmeldung!K28&lt;&gt;"",Fangmeldung!K28,IF(Fangmeldung!L28&lt;&gt;"",Fangmeldung!L28))))))))))</f>
        <v/>
      </c>
      <c r="G27" s="28" t="str">
        <f>IF(OR(B27="",D27="X")=TRUE,"",IF(Fangmeldung!N28&lt;&gt;"","X",""))</f>
        <v/>
      </c>
      <c r="H27" s="27" t="str">
        <f>IF(Tabelle1[[#This Row],[Datum]]="","",Fangmeldung!O28)</f>
        <v/>
      </c>
    </row>
    <row r="28" spans="1:8" x14ac:dyDescent="0.2">
      <c r="A28" s="27" t="str">
        <f>IF(B28="","",Fangmeldung!$B$1)</f>
        <v/>
      </c>
      <c r="B28" s="27" t="str">
        <f>IF(Fangmeldung!A29="","",CONCATENATE(Fangmeldung!A29,Fangmeldung!$A$4))</f>
        <v/>
      </c>
      <c r="C28" s="27" t="str">
        <f>IF(B28="","",Fangmeldung!B29)</f>
        <v/>
      </c>
      <c r="D28" s="28" t="str">
        <f>IF(B27="","",IF(Fangmeldung!C29="","",Fangmeldung!C29))</f>
        <v/>
      </c>
      <c r="E28" s="27" t="str">
        <f>IF(OR(B28="",D28="X")=TRUE,"",IF(Fangmeldung!D29&lt;&gt;"",Fangmeldung!$D$3,IF(Fangmeldung!E29&lt;&gt;"",Fangmeldung!$E$3,IF(Fangmeldung!F29&lt;&gt;"",Fangmeldung!$F$3,IF(Fangmeldung!G29&lt;&gt;"",Fangmeldung!$G$3,IF(Fangmeldung!H29&lt;&gt;"",Fangmeldung!$H$3,IF(Fangmeldung!I29&lt;&gt;"",Fangmeldung!$I$3,IF(Fangmeldung!J29&lt;&gt;"",Fangmeldung!$J$3,IF(Fangmeldung!K29&lt;&gt;"",Fangmeldung!$K$3,IF(Fangmeldung!L29&lt;&gt;"",Fangmeldung!M29))))))))))</f>
        <v/>
      </c>
      <c r="F28" s="27" t="str">
        <f>IF(OR(B28="",D28="X")=TRUE,"",IF(Fangmeldung!D29&lt;&gt;"",Fangmeldung!D29,IF(Fangmeldung!E29&lt;&gt;"",Fangmeldung!E29,IF(Fangmeldung!F29&lt;&gt;"",Fangmeldung!F29,IF(Fangmeldung!G29&lt;&gt;"",Fangmeldung!G29,IF(Fangmeldung!H29&lt;&gt;"",Fangmeldung!H29,IF(Fangmeldung!I29&lt;&gt;"",Fangmeldung!I29,IF(Fangmeldung!J29&lt;&gt;"",Fangmeldung!J29,IF(Fangmeldung!K29&lt;&gt;"",Fangmeldung!K29,IF(Fangmeldung!L29&lt;&gt;"",Fangmeldung!L29))))))))))</f>
        <v/>
      </c>
      <c r="G28" s="28" t="str">
        <f>IF(OR(B28="",D28="X")=TRUE,"",IF(Fangmeldung!N29&lt;&gt;"","X",""))</f>
        <v/>
      </c>
      <c r="H28" s="27" t="str">
        <f>IF(Tabelle1[[#This Row],[Datum]]="","",Fangmeldung!O29)</f>
        <v/>
      </c>
    </row>
    <row r="29" spans="1:8" x14ac:dyDescent="0.2">
      <c r="A29" s="27" t="str">
        <f>IF(B29="","",Fangmeldung!$B$1)</f>
        <v/>
      </c>
      <c r="B29" s="27" t="str">
        <f>IF(Fangmeldung!A30="","",CONCATENATE(Fangmeldung!A30,Fangmeldung!$A$4))</f>
        <v/>
      </c>
      <c r="C29" s="27" t="str">
        <f>IF(B29="","",Fangmeldung!B30)</f>
        <v/>
      </c>
      <c r="D29" s="28" t="str">
        <f>IF(B28="","",IF(Fangmeldung!C30="","",Fangmeldung!C30))</f>
        <v/>
      </c>
      <c r="E29" s="27" t="str">
        <f>IF(OR(B29="",D29="X")=TRUE,"",IF(Fangmeldung!D30&lt;&gt;"",Fangmeldung!$D$3,IF(Fangmeldung!E30&lt;&gt;"",Fangmeldung!$E$3,IF(Fangmeldung!F30&lt;&gt;"",Fangmeldung!$F$3,IF(Fangmeldung!G30&lt;&gt;"",Fangmeldung!$G$3,IF(Fangmeldung!H30&lt;&gt;"",Fangmeldung!$H$3,IF(Fangmeldung!I30&lt;&gt;"",Fangmeldung!$I$3,IF(Fangmeldung!J30&lt;&gt;"",Fangmeldung!$J$3,IF(Fangmeldung!K30&lt;&gt;"",Fangmeldung!$K$3,IF(Fangmeldung!L30&lt;&gt;"",Fangmeldung!M30))))))))))</f>
        <v/>
      </c>
      <c r="F29" s="27" t="str">
        <f>IF(OR(B29="",D29="X")=TRUE,"",IF(Fangmeldung!D30&lt;&gt;"",Fangmeldung!D30,IF(Fangmeldung!E30&lt;&gt;"",Fangmeldung!E30,IF(Fangmeldung!F30&lt;&gt;"",Fangmeldung!F30,IF(Fangmeldung!G30&lt;&gt;"",Fangmeldung!G30,IF(Fangmeldung!H30&lt;&gt;"",Fangmeldung!H30,IF(Fangmeldung!I30&lt;&gt;"",Fangmeldung!I30,IF(Fangmeldung!J30&lt;&gt;"",Fangmeldung!J30,IF(Fangmeldung!K30&lt;&gt;"",Fangmeldung!K30,IF(Fangmeldung!L30&lt;&gt;"",Fangmeldung!L30))))))))))</f>
        <v/>
      </c>
      <c r="G29" s="28" t="str">
        <f>IF(OR(B29="",D29="X")=TRUE,"",IF(Fangmeldung!N30&lt;&gt;"","X",""))</f>
        <v/>
      </c>
      <c r="H29" s="27" t="str">
        <f>IF(Tabelle1[[#This Row],[Datum]]="","",Fangmeldung!O30)</f>
        <v/>
      </c>
    </row>
    <row r="31" spans="1:8" x14ac:dyDescent="0.2">
      <c r="A31" t="str">
        <f>IF(B31="","",Fangmeldung!$B$1)</f>
        <v/>
      </c>
      <c r="B31" t="str">
        <f>IF(Fangmeldung!A32="","",CONCATENATE(Fangmeldung!A32,Fangmeldung!$A$4))</f>
        <v/>
      </c>
      <c r="C31" t="str">
        <f>IF(B31="","",Fangmeldung!B32)</f>
        <v/>
      </c>
      <c r="D31" s="24" t="str">
        <f>IF(B30="","",IF(Fangmeldung!C32="","",Fangmeldung!C32))</f>
        <v/>
      </c>
      <c r="E31" t="str">
        <f>IF(OR(B31="",D31="X")=TRUE,"",IF(Fangmeldung!D32&lt;&gt;"",Fangmeldung!$D$3,IF(Fangmeldung!E32&lt;&gt;"",Fangmeldung!$E$3,IF(Fangmeldung!F32&lt;&gt;"",Fangmeldung!$F$3,IF(Fangmeldung!G32&lt;&gt;"",Fangmeldung!$G$3,IF(Fangmeldung!H32&lt;&gt;"",Fangmeldung!$H$3,IF(Fangmeldung!I32&lt;&gt;"",Fangmeldung!$I$3,IF(Fangmeldung!J32&lt;&gt;"",Fangmeldung!$J$3,IF(Fangmeldung!K32&lt;&gt;"",Fangmeldung!$K$3,IF(Fangmeldung!L32&lt;&gt;"",Fangmeldung!M32))))))))))</f>
        <v/>
      </c>
      <c r="F31" t="str">
        <f>IF(OR(B31="",D31="X")=TRUE,"",IF(Fangmeldung!D32&lt;&gt;"",Fangmeldung!D32,IF(Fangmeldung!E32&lt;&gt;"",Fangmeldung!E32,IF(Fangmeldung!F32&lt;&gt;"",Fangmeldung!F32,IF(Fangmeldung!G32&lt;&gt;"",Fangmeldung!G32,IF(Fangmeldung!H32&lt;&gt;"",Fangmeldung!H32,IF(Fangmeldung!I32&lt;&gt;"",Fangmeldung!I32,IF(Fangmeldung!J32&lt;&gt;"",Fangmeldung!J32,IF(Fangmeldung!K32&lt;&gt;"",Fangmeldung!K32,IF(Fangmeldung!L32&lt;&gt;"",Fangmeldung!L32))))))))))</f>
        <v/>
      </c>
      <c r="H31" s="24" t="str">
        <f>IF(OR(B31="",D31="X")=TRUE,"",Fangmeldung!N32)</f>
        <v/>
      </c>
    </row>
  </sheetData>
  <sheetProtection selectLockedCells="1" selectUnlockedCells="1"/>
  <mergeCells count="1">
    <mergeCell ref="A2:H2"/>
  </mergeCells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3:B17"/>
  <sheetViews>
    <sheetView workbookViewId="0">
      <selection activeCell="B10" sqref="B10"/>
    </sheetView>
  </sheetViews>
  <sheetFormatPr baseColWidth="10" defaultRowHeight="15" x14ac:dyDescent="0.2"/>
  <sheetData>
    <row r="3" spans="2:2" x14ac:dyDescent="0.2">
      <c r="B3" t="s">
        <v>30</v>
      </c>
    </row>
    <row r="4" spans="2:2" x14ac:dyDescent="0.2">
      <c r="B4" t="s">
        <v>31</v>
      </c>
    </row>
    <row r="5" spans="2:2" x14ac:dyDescent="0.2">
      <c r="B5" t="s">
        <v>32</v>
      </c>
    </row>
    <row r="6" spans="2:2" x14ac:dyDescent="0.2">
      <c r="B6" t="s">
        <v>33</v>
      </c>
    </row>
    <row r="7" spans="2:2" x14ac:dyDescent="0.2">
      <c r="B7" t="s">
        <v>34</v>
      </c>
    </row>
    <row r="8" spans="2:2" x14ac:dyDescent="0.2">
      <c r="B8" t="s">
        <v>43</v>
      </c>
    </row>
    <row r="9" spans="2:2" x14ac:dyDescent="0.2">
      <c r="B9" t="s">
        <v>44</v>
      </c>
    </row>
    <row r="10" spans="2:2" x14ac:dyDescent="0.2">
      <c r="B10" t="s">
        <v>35</v>
      </c>
    </row>
    <row r="11" spans="2:2" x14ac:dyDescent="0.2">
      <c r="B11" t="s">
        <v>36</v>
      </c>
    </row>
    <row r="12" spans="2:2" x14ac:dyDescent="0.2">
      <c r="B12" t="s">
        <v>37</v>
      </c>
    </row>
    <row r="13" spans="2:2" x14ac:dyDescent="0.2">
      <c r="B13" t="s">
        <v>38</v>
      </c>
    </row>
    <row r="14" spans="2:2" x14ac:dyDescent="0.2">
      <c r="B14" t="s">
        <v>39</v>
      </c>
    </row>
    <row r="15" spans="2:2" x14ac:dyDescent="0.2">
      <c r="B15" t="s">
        <v>40</v>
      </c>
    </row>
    <row r="16" spans="2:2" x14ac:dyDescent="0.2">
      <c r="B16" t="s">
        <v>41</v>
      </c>
    </row>
    <row r="17" spans="2:2" x14ac:dyDescent="0.2">
      <c r="B17" t="s">
        <v>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Fangmeldung</vt:lpstr>
      <vt:lpstr>Auswertung</vt:lpstr>
      <vt:lpstr>Tabelle2</vt:lpstr>
      <vt:lpstr>Fangmeldung!Druckbereich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Goerke</dc:creator>
  <cp:lastModifiedBy>Tommy Goerke</cp:lastModifiedBy>
  <cp:lastPrinted>2018-01-19T23:32:54Z</cp:lastPrinted>
  <dcterms:created xsi:type="dcterms:W3CDTF">2018-01-15T22:57:35Z</dcterms:created>
  <dcterms:modified xsi:type="dcterms:W3CDTF">2022-12-25T21:12:32Z</dcterms:modified>
</cp:coreProperties>
</file>